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16"/>
  <workbookPr defaultThemeVersion="124226"/>
  <mc:AlternateContent xmlns:mc="http://schemas.openxmlformats.org/markup-compatibility/2006">
    <mc:Choice Requires="x15">
      <x15ac:absPath xmlns:x15ac="http://schemas.microsoft.com/office/spreadsheetml/2010/11/ac" url="https://o365ucr.sharepoint.com/teams/RPB/Shared Documents/General/RPB/ITFs/Templates/"/>
    </mc:Choice>
  </mc:AlternateContent>
  <xr:revisionPtr revIDLastSave="0" documentId="8_{A4084511-9F69-4723-844C-166A2D131DAD}" xr6:coauthVersionLast="47" xr6:coauthVersionMax="47" xr10:uidLastSave="{00000000-0000-0000-0000-000000000000}"/>
  <bookViews>
    <workbookView xWindow="0" yWindow="0" windowWidth="28770" windowHeight="7980" xr2:uid="{00000000-000D-0000-FFFF-FFFF00000000}"/>
  </bookViews>
  <sheets>
    <sheet name="ITF form (funds to UCR)" sheetId="8" r:id="rId1"/>
    <sheet name="ITF form (funds from UCR)" sheetId="1" state="hidden" r:id="rId2"/>
    <sheet name="Systemwide Details" sheetId="2" r:id="rId3"/>
    <sheet name="Fund Detail" sheetId="9" state="hidden" r:id="rId4"/>
    <sheet name="UCOP Template" sheetId="6" state="hidden" r:id="rId5"/>
    <sheet name="Drop Down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8" l="1"/>
  <c r="K34" i="8"/>
  <c r="P29" i="1"/>
  <c r="P33" i="1"/>
  <c r="P39" i="1" l="1"/>
  <c r="P32" i="1"/>
  <c r="P28" i="1"/>
  <c r="P16" i="1"/>
  <c r="P12" i="1"/>
</calcChain>
</file>

<file path=xl/sharedStrings.xml><?xml version="1.0" encoding="utf-8"?>
<sst xmlns="http://schemas.openxmlformats.org/spreadsheetml/2006/main" count="337" uniqueCount="274">
  <si>
    <t>Interlocation Transfer of Funds Form
(UCR receiving funds from another Campus)</t>
  </si>
  <si>
    <t>Required fields by Unit</t>
  </si>
  <si>
    <t xml:space="preserve">Fiscal Year: </t>
  </si>
  <si>
    <t xml:space="preserve">Month you expect the Transfer posted in: </t>
  </si>
  <si>
    <t>Central Budget Office (CBO) must provide the offset COA for every transfer that is coming from another campus</t>
  </si>
  <si>
    <t>Please contact CBO at itf@ucr.edu to get details on how to fill out this form to provide COA detail to the other campus</t>
  </si>
  <si>
    <t>Reason for Transfer</t>
  </si>
  <si>
    <t>UCR Contact:</t>
  </si>
  <si>
    <t>Email</t>
  </si>
  <si>
    <t>Other Campus:</t>
  </si>
  <si>
    <t>Select Campus</t>
  </si>
  <si>
    <t>Contact Name:</t>
  </si>
  <si>
    <t>UCR ITF - Dept COA Details</t>
  </si>
  <si>
    <t>Campus</t>
  </si>
  <si>
    <t>Entity (Level C - e.g. 1511)</t>
  </si>
  <si>
    <t xml:space="preserve">BC </t>
  </si>
  <si>
    <t>Activity</t>
  </si>
  <si>
    <t>Fund</t>
  </si>
  <si>
    <t>Function</t>
  </si>
  <si>
    <t>Program</t>
  </si>
  <si>
    <t>Project</t>
  </si>
  <si>
    <t>Flex1</t>
  </si>
  <si>
    <t>Flex2</t>
  </si>
  <si>
    <t>Amount</t>
  </si>
  <si>
    <t>COA For Receiving Dept (1)</t>
  </si>
  <si>
    <t>UCR</t>
  </si>
  <si>
    <t>COA For Receiving Dept (2)*</t>
  </si>
  <si>
    <t>*Only required if funding is going to more than one COA, if you need more than two lines please add as needed.</t>
  </si>
  <si>
    <t>THE SECTION BELOW IS FILLED OUT BY FP&amp;A AND PROVIDED TO REQUESTOR SO THAT REQUESTOR CAN PROVIDE TO SENDING UC CAMPUS</t>
  </si>
  <si>
    <t>Entity Level C</t>
  </si>
  <si>
    <t>Account Level E</t>
  </si>
  <si>
    <t>Account Level D</t>
  </si>
  <si>
    <t>Fund Level D</t>
  </si>
  <si>
    <t>Fund Level C</t>
  </si>
  <si>
    <t>Function Code</t>
  </si>
  <si>
    <t>Department</t>
  </si>
  <si>
    <t>GL Transfer From (DR.)</t>
  </si>
  <si>
    <t>GL Transfer To (CR.)</t>
  </si>
  <si>
    <t>Perm. Trf. From (DR.)  [Omit Cents]</t>
  </si>
  <si>
    <t>Perm. Trf. To (CR.) [Omit Cents]</t>
  </si>
  <si>
    <t>Description</t>
  </si>
  <si>
    <t>Campus Comments</t>
  </si>
  <si>
    <t>Flex 1</t>
  </si>
  <si>
    <t>Flex 2</t>
  </si>
  <si>
    <t> </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</si>
  <si>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</si>
  <si>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</si>
  <si>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</si>
  <si>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Request for CBO assistance to fill out this form must be submitted via email to itf@ucr.edu, final copy must be provided to same email for CBO records.</t>
  </si>
  <si>
    <t>Interlocation Transfer of Funds Form
(UCR sending funds to another Campus)</t>
  </si>
  <si>
    <t>Required fields</t>
  </si>
  <si>
    <t xml:space="preserve">Month you would like the Transfer posted in: </t>
  </si>
  <si>
    <t>Budget Office must have the request</t>
  </si>
  <si>
    <t xml:space="preserve"> prior to the 20th of each month to post into current period.</t>
  </si>
  <si>
    <t>Subject Line: 50 Character Limit (appears in the ITF Transfer System - brief subject description of transfer/program)</t>
  </si>
  <si>
    <t>Character Count</t>
  </si>
  <si>
    <t>Explanation: 50 Character Limit (appears in the ITF Transfer System, please include sending and receiving campus e.g UCR to UCLA as prefix and provide detailed explanation of transfer)</t>
  </si>
  <si>
    <t xml:space="preserve">Prepared By: </t>
  </si>
  <si>
    <t>ITF - Transfer Details</t>
  </si>
  <si>
    <t>Campus (e.g. UCR, UCLA)</t>
  </si>
  <si>
    <t>BC 
(only Required for UCR line)</t>
  </si>
  <si>
    <t xml:space="preserve">
Account 
(Level E required for other campuses)</t>
  </si>
  <si>
    <t>Activity
(Dept for other campuses)</t>
  </si>
  <si>
    <t>Fund
(Level D for other campuses)</t>
  </si>
  <si>
    <t>Description 
(30 character limit)</t>
  </si>
  <si>
    <t>Transferring Funds From:</t>
  </si>
  <si>
    <t>Transferring Funds To:</t>
  </si>
  <si>
    <t>*If you need additonal COA lines, please unhide cells</t>
  </si>
  <si>
    <t>Campus Comments: (60 character Max) Please ask the receiving institution if they have campus comments to include, not required if the other campus has nothing to note</t>
  </si>
  <si>
    <t>Completed form needs to be submitted to CBO via email at budgetoffice@ucr.edu by the 20th of the month for posting in the current period</t>
  </si>
  <si>
    <t>ENTITIES</t>
  </si>
  <si>
    <t>FINANCIAL CONTROL ACCOUNTS</t>
  </si>
  <si>
    <t>ITF DEBIT ACCOUNTS (FUNDS FLOWING OUT OF UCR) BCT3</t>
  </si>
  <si>
    <t>ITF CREDIT ACCOUNTS (FUNDS FLOWING INTO UCR) BCT4</t>
  </si>
  <si>
    <t>Entity</t>
  </si>
  <si>
    <t>Account</t>
  </si>
  <si>
    <t>UCB</t>
  </si>
  <si>
    <t>119510 </t>
  </si>
  <si>
    <t> Berkeley Financial Control</t>
  </si>
  <si>
    <t>780010 </t>
  </si>
  <si>
    <t> INTERCAMPUS RECHARGE DEBIT WITH UCB</t>
  </si>
  <si>
    <t>785010 </t>
  </si>
  <si>
    <t> INTERCAMPUS RECHARGE CREDIT WITH UCB</t>
  </si>
  <si>
    <t>UCB - ANR</t>
  </si>
  <si>
    <t>119520 </t>
  </si>
  <si>
    <t> San Francisco Financial Control</t>
  </si>
  <si>
    <t>780020 </t>
  </si>
  <si>
    <t> INTERCAMPUS RECHARGE DEBIT WITH UCSF</t>
  </si>
  <si>
    <t>785020 </t>
  </si>
  <si>
    <t> INTERCAMPUS RECHARGE CREDIT WITH UCSF</t>
  </si>
  <si>
    <t>UCB - UCOP</t>
  </si>
  <si>
    <t>119530 </t>
  </si>
  <si>
    <t> Davis Financial Control</t>
  </si>
  <si>
    <t>780030 </t>
  </si>
  <si>
    <t> INTERCAMPUS RECHARGE DEBIT WITH UCD</t>
  </si>
  <si>
    <t>785030 </t>
  </si>
  <si>
    <t> INTERCAMPUS RECHARGE CREDIT WITH UCD</t>
  </si>
  <si>
    <t>UCSF</t>
  </si>
  <si>
    <t>119540 </t>
  </si>
  <si>
    <t> Los Angeles Financial Control</t>
  </si>
  <si>
    <t>780040 </t>
  </si>
  <si>
    <t> INTERCAMPUS RECHARGE DEBIT WITH UCLA</t>
  </si>
  <si>
    <t>785040 </t>
  </si>
  <si>
    <t> INTERCAMPUS RECHARGE CREDIT WITH UCLA</t>
  </si>
  <si>
    <t>UCSF - CFIA</t>
  </si>
  <si>
    <t>119550 </t>
  </si>
  <si>
    <t> Riverside Financial Control Year End Offset</t>
  </si>
  <si>
    <t>780050 </t>
  </si>
  <si>
    <t> INTERCAMPUS RECHARGE DEBIT WITH UCR</t>
  </si>
  <si>
    <t>785050 </t>
  </si>
  <si>
    <t> INTERCAMPUS RECHARGE CREDIT WITH UCR</t>
  </si>
  <si>
    <t>UCSF - Medical Center</t>
  </si>
  <si>
    <t>119560 </t>
  </si>
  <si>
    <t> San Diego Financial Control</t>
  </si>
  <si>
    <t>780060 </t>
  </si>
  <si>
    <t> INTERCAMPUS RECHARGE DEBIT WITH UCSD</t>
  </si>
  <si>
    <t>785060 </t>
  </si>
  <si>
    <t> INTERCAMPUS RECHARGE CREDIT WITH UCSD</t>
  </si>
  <si>
    <t>UCSF - Children's Hospital</t>
  </si>
  <si>
    <t>119570 </t>
  </si>
  <si>
    <t> Santa Cruz Financial Control</t>
  </si>
  <si>
    <t>780070 </t>
  </si>
  <si>
    <t> INTERCAMPUS RECHARGE DEBIT WITH UCSC</t>
  </si>
  <si>
    <t>785070 </t>
  </si>
  <si>
    <t> INTERCAMPUS RECHARGE CREDIT WITH UCSC</t>
  </si>
  <si>
    <t>UCSF - ANR</t>
  </si>
  <si>
    <t>119580 </t>
  </si>
  <si>
    <t> Santa Barbara Financial Control</t>
  </si>
  <si>
    <t>780080 </t>
  </si>
  <si>
    <t> INTERCAMPUS RECHARGE DEBIT WITH UCSB</t>
  </si>
  <si>
    <t>785080 </t>
  </si>
  <si>
    <t> INTERCAMPUS RECHARGE CREDIT WITH UCSB</t>
  </si>
  <si>
    <t>UCSF - UCOP</t>
  </si>
  <si>
    <t>119590 </t>
  </si>
  <si>
    <t> Irvine Financial Control</t>
  </si>
  <si>
    <t>780090 </t>
  </si>
  <si>
    <t> INTERCAMPUS RECHARGE DEBIT WITH UCI</t>
  </si>
  <si>
    <t>785090 </t>
  </si>
  <si>
    <t> INTERCAMPUS RECHARGE CREDIT WITH UCI</t>
  </si>
  <si>
    <t>UCD</t>
  </si>
  <si>
    <t>119591 </t>
  </si>
  <si>
    <t> Merced Financial Control</t>
  </si>
  <si>
    <t>780100 </t>
  </si>
  <si>
    <t> INTERCAMPUS RECHARGE DEBIT WITH UCM</t>
  </si>
  <si>
    <t>785100 </t>
  </si>
  <si>
    <t> INTERCAMPUS RECHARGE CREDIT WITH UCM</t>
  </si>
  <si>
    <t>UCD - CHF</t>
  </si>
  <si>
    <t>119500 </t>
  </si>
  <si>
    <t> Office Of President Financial Control</t>
  </si>
  <si>
    <t>780110 </t>
  </si>
  <si>
    <t> INTERCAMPUS RECHARGE DEBIT WITH UCOP</t>
  </si>
  <si>
    <t>785110 </t>
  </si>
  <si>
    <t> INTERCAMPUS RECHARGE CREDIT WITH UCOP</t>
  </si>
  <si>
    <t>UCD - Medical Center</t>
  </si>
  <si>
    <t>119501 </t>
  </si>
  <si>
    <t> M Office of the President Financial Control</t>
  </si>
  <si>
    <t>780120 </t>
  </si>
  <si>
    <t> INTERCAMPUS RECHARGE DEBIT WITH ANR</t>
  </si>
  <si>
    <t>785120 </t>
  </si>
  <si>
    <t> INTERCAMPUS RECHARGE CREDIT WITH ANR</t>
  </si>
  <si>
    <t>UCD - ANR</t>
  </si>
  <si>
    <t>UCD - UCOP</t>
  </si>
  <si>
    <t>UCLA</t>
  </si>
  <si>
    <t>UCLA - Medical Center</t>
  </si>
  <si>
    <t>UCLA - ANR</t>
  </si>
  <si>
    <t>UCLA - UCOP</t>
  </si>
  <si>
    <t>UCR - CHF</t>
  </si>
  <si>
    <t>UCR - ANR</t>
  </si>
  <si>
    <t>UCR - UCOP</t>
  </si>
  <si>
    <t>UCSD</t>
  </si>
  <si>
    <t>UCSD - Sanford Consortium</t>
  </si>
  <si>
    <t>UCSD - Medical Center</t>
  </si>
  <si>
    <t>UCSD - ANR</t>
  </si>
  <si>
    <t>UCSD - UCOP</t>
  </si>
  <si>
    <t>UCSC</t>
  </si>
  <si>
    <t>UCSC - CHF</t>
  </si>
  <si>
    <t>UCSC - ANR</t>
  </si>
  <si>
    <t>UCSC - UCOP</t>
  </si>
  <si>
    <t>UCSB</t>
  </si>
  <si>
    <t>UCSB - ANR</t>
  </si>
  <si>
    <t>UCSB - UCOP</t>
  </si>
  <si>
    <t>UCI</t>
  </si>
  <si>
    <t>UCI - CHF</t>
  </si>
  <si>
    <t>UCI - Medical Center</t>
  </si>
  <si>
    <t>UCI - ANR</t>
  </si>
  <si>
    <t>UCI - UCOP</t>
  </si>
  <si>
    <t>UCM</t>
  </si>
  <si>
    <t>UCM - ANR</t>
  </si>
  <si>
    <t>UCM - UCOP</t>
  </si>
  <si>
    <t>UCOP - ANR</t>
  </si>
  <si>
    <t>UCOP</t>
  </si>
  <si>
    <t>UCOP - Operations</t>
  </si>
  <si>
    <t>State General Funds</t>
  </si>
  <si>
    <t>Special State Appropriations</t>
  </si>
  <si>
    <t>All Other Fund Notes</t>
  </si>
  <si>
    <t>FUND</t>
  </si>
  <si>
    <t xml:space="preserve">USE( 481000)B48100/A01390/00  </t>
  </si>
  <si>
    <t xml:space="preserve">USE( 406000)B40600/A01390/00  </t>
  </si>
  <si>
    <t>For all other funds, USE (BCT3 or BCT4)/A01479/function</t>
  </si>
  <si>
    <t>GENERAL FUNDS</t>
  </si>
  <si>
    <t>BREAST CANCER RESEARCH 03/04</t>
  </si>
  <si>
    <t>SWITCH TO 69761</t>
  </si>
  <si>
    <t>M-C RESEARCH PROGS &amp; INITIATIV</t>
  </si>
  <si>
    <t>TOBACCO RLTD DIS 14/15</t>
  </si>
  <si>
    <t>UC GENERAL FUND-ICR ALLOC</t>
  </si>
  <si>
    <t>IMPROVE GRAD RATES DISAD STDT</t>
  </si>
  <si>
    <t>EQUIP &amp; INSTR SUPPORT</t>
  </si>
  <si>
    <t>UC GENERAL FUND-FED</t>
  </si>
  <si>
    <t>INSTRUCTIONAL TECHNOLOGY</t>
  </si>
  <si>
    <t>INSTRUC CMPT-LOTTERY</t>
  </si>
  <si>
    <t>UC  GENERAL FUND-STATE</t>
  </si>
  <si>
    <t>ONLINE EDUCATION</t>
  </si>
  <si>
    <t>OBSOLETE EQ LOTTERY</t>
  </si>
  <si>
    <t>GENERAL FUND BAL INTEREST</t>
  </si>
  <si>
    <t>STUDENT ACADEMIC PREP PROGS</t>
  </si>
  <si>
    <t>ONE-TIME INSTR SUPPORT</t>
  </si>
  <si>
    <t>UC VARIOUS GENERAL FUNDS</t>
  </si>
  <si>
    <t>UC GF UCPath</t>
  </si>
  <si>
    <t>LOTTERY EDUC-SUPP ALLOC</t>
  </si>
  <si>
    <t>NON RESIDENT TUITION</t>
  </si>
  <si>
    <t>UC GF FINANCIAL SYSTEM</t>
  </si>
  <si>
    <t>TOBACCO RELATED DISEASE 12/13</t>
  </si>
  <si>
    <t>CAMPUS DESIGNATED GEN FUND1</t>
  </si>
  <si>
    <t>GRAD MED EDU CA HEALTHCARE P56</t>
  </si>
  <si>
    <t>The 199XX Funds above get treated differently than the State General Funds</t>
  </si>
  <si>
    <t>CAMPUS DESIGNATED GEN FUND2</t>
  </si>
  <si>
    <t>MED RSCH PRG CA HEALTHCARE P56</t>
  </si>
  <si>
    <t>CAMPUS DESIGNATED GEN FUND3</t>
  </si>
  <si>
    <t>ROAD MAINTENANCE-REHABILITATN</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</si>
  <si>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</si>
  <si>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</si>
  <si>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</si>
  <si>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</si>
  <si>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</si>
  <si>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</si>
  <si>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</si>
  <si>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</si>
  <si>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</si>
  <si>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</si>
  <si>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</si>
  <si>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</si>
  <si>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</si>
  <si>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</si>
  <si>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</si>
  <si>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</si>
  <si>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</si>
  <si>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</si>
  <si>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The ITF document template allows you to create transactions in Excel and automatically load them into ITF Online.  Please enter information only in the light blue shaded areas.  You may insert or delete rows in between row 5 and 20.</t>
  </si>
  <si>
    <t>Subject Line</t>
  </si>
  <si>
    <t>Explanation</t>
  </si>
  <si>
    <t>Comments - (Sys Budget Office Use Only)</t>
  </si>
  <si>
    <t>='ITF form (funds from UCR)'!A12:N12</t>
  </si>
  <si>
    <t>Select UCR Entities</t>
  </si>
  <si>
    <t>Select FY</t>
  </si>
  <si>
    <t>Select Month</t>
  </si>
  <si>
    <t>FY2024</t>
  </si>
  <si>
    <t>July</t>
  </si>
  <si>
    <t>FY2025</t>
  </si>
  <si>
    <t>August</t>
  </si>
  <si>
    <t>FY2026</t>
  </si>
  <si>
    <t>September</t>
  </si>
  <si>
    <t>FY2027</t>
  </si>
  <si>
    <t>October</t>
  </si>
  <si>
    <t>FY2028</t>
  </si>
  <si>
    <t>November</t>
  </si>
  <si>
    <t>FY2029</t>
  </si>
  <si>
    <t>December</t>
  </si>
  <si>
    <t>FY2030</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</si>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</sst>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
  </numFmts>
  <fonts count="20">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
      <sz val="10"/>
      <name val="Arial"/>
      <family val="2"/>
    </font>
    <font>
      <u/>
      <sz val="10"/>
      <color theme="10"/>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rgb="FF000000"/>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right/>
      <top/>
      <bottom style="thin">
        <color indexed="64"/>
      </bottom>
      <diagonal/>
    </border>
    <border>
      <left/>
      <right/>
      <top style="thin">
        <color rgb="FF000000"/>
      </top>
      <bottom/>
      <diagonal/>
    </border>
    <border>
      <left/>
      <right style="thin">
        <color indexed="64"/>
      </right>
      <top/>
      <bottom style="thin">
        <color indexed="64"/>
      </bottom>
      <diagonal/>
    </border>
  </borders>
  <cellStyleXfs count="5">
    <xf numFmtId="0" fontId="0" fillId="0" borderId="0"/>
    <xf numFmtId="0" fontId="8" fillId="0" borderId="0"/>
    <xf numFmtId="43" fontId="8"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cellStyleXfs>
  <cellXfs count="15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6" fillId="0" borderId="0" xfId="0" applyFont="1"/>
    <xf numFmtId="0" fontId="6" fillId="0" borderId="0" xfId="0" applyFont="1" applyAlignment="1">
      <alignment horizontal="center"/>
    </xf>
    <xf numFmtId="0" fontId="2" fillId="0" borderId="5" xfId="0" applyFont="1" applyBorder="1"/>
    <xf numFmtId="0" fontId="2" fillId="0" borderId="6" xfId="0" applyFont="1" applyBorder="1" applyAlignment="1">
      <alignment horizontal="center" wrapText="1"/>
    </xf>
    <xf numFmtId="0" fontId="2" fillId="2" borderId="4" xfId="0" applyFont="1" applyFill="1" applyBorder="1"/>
    <xf numFmtId="49" fontId="2" fillId="3" borderId="4" xfId="0" applyNumberFormat="1"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xf numFmtId="0" fontId="6" fillId="0" borderId="0" xfId="0" applyFont="1" applyAlignment="1">
      <alignment horizontal="left"/>
    </xf>
    <xf numFmtId="0" fontId="6" fillId="0" borderId="1" xfId="0" applyFont="1" applyBorder="1"/>
    <xf numFmtId="0" fontId="7" fillId="3" borderId="0" xfId="0" applyFont="1" applyFill="1"/>
    <xf numFmtId="0" fontId="7" fillId="3" borderId="5" xfId="0" applyFont="1" applyFill="1" applyBorder="1"/>
    <xf numFmtId="4" fontId="2" fillId="3" borderId="4" xfId="0" applyNumberFormat="1" applyFont="1" applyFill="1" applyBorder="1"/>
    <xf numFmtId="0" fontId="2" fillId="0" borderId="0" xfId="1" applyFont="1"/>
    <xf numFmtId="0" fontId="2" fillId="5" borderId="4" xfId="0" applyFont="1" applyFill="1" applyBorder="1"/>
    <xf numFmtId="0" fontId="2" fillId="4" borderId="4" xfId="0" applyFont="1" applyFill="1" applyBorder="1" applyAlignment="1">
      <alignment horizontal="left"/>
    </xf>
    <xf numFmtId="0" fontId="8" fillId="0" borderId="0" xfId="0" applyFont="1"/>
    <xf numFmtId="0" fontId="9" fillId="0" borderId="0" xfId="0" applyFont="1" applyAlignment="1">
      <alignment horizontal="left" vertical="center" indent="1"/>
    </xf>
    <xf numFmtId="0" fontId="6" fillId="0" borderId="7" xfId="0" applyFont="1" applyBorder="1"/>
    <xf numFmtId="0" fontId="6" fillId="0" borderId="8" xfId="0" applyFont="1" applyBorder="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3" borderId="4" xfId="0" applyNumberFormat="1" applyFont="1" applyFill="1" applyBorder="1"/>
    <xf numFmtId="49" fontId="2" fillId="0" borderId="0" xfId="0" applyNumberFormat="1" applyFont="1"/>
    <xf numFmtId="0" fontId="14"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2" fillId="9" borderId="10" xfId="0" applyFont="1" applyFill="1" applyBorder="1"/>
    <xf numFmtId="0" fontId="2" fillId="4" borderId="4" xfId="0" applyFont="1" applyFill="1" applyBorder="1"/>
    <xf numFmtId="164" fontId="0" fillId="0" borderId="7" xfId="0" applyNumberFormat="1" applyBorder="1"/>
    <xf numFmtId="0" fontId="0" fillId="0" borderId="7" xfId="0" applyBorder="1"/>
    <xf numFmtId="0" fontId="0" fillId="0" borderId="11" xfId="0" applyBorder="1"/>
    <xf numFmtId="164" fontId="0" fillId="0" borderId="11" xfId="0" applyNumberFormat="1" applyBorder="1"/>
    <xf numFmtId="0" fontId="8" fillId="5" borderId="4" xfId="0" applyFont="1" applyFill="1" applyBorder="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15" fillId="0" borderId="0" xfId="0" applyFont="1"/>
    <xf numFmtId="0" fontId="2" fillId="0" borderId="1" xfId="0" applyFont="1" applyBorder="1"/>
    <xf numFmtId="0" fontId="2" fillId="0" borderId="1" xfId="0" applyFont="1" applyBorder="1" applyAlignment="1">
      <alignment horizontal="left"/>
    </xf>
    <xf numFmtId="0" fontId="7" fillId="0" borderId="5" xfId="0" applyFont="1" applyBorder="1"/>
    <xf numFmtId="0" fontId="7" fillId="3" borderId="10" xfId="0" applyFont="1" applyFill="1" applyBorder="1"/>
    <xf numFmtId="0" fontId="17" fillId="0" borderId="0" xfId="0" applyFont="1"/>
    <xf numFmtId="49" fontId="2" fillId="0" borderId="0" xfId="0" applyNumberFormat="1" applyFont="1" applyAlignment="1">
      <alignment horizontal="left"/>
    </xf>
    <xf numFmtId="0" fontId="2" fillId="0" borderId="0" xfId="0" applyFont="1" applyAlignment="1">
      <alignment horizontal="left"/>
    </xf>
    <xf numFmtId="4" fontId="2" fillId="0" borderId="0" xfId="0" applyNumberFormat="1" applyFont="1"/>
    <xf numFmtId="49" fontId="2" fillId="5" borderId="4" xfId="0" applyNumberFormat="1" applyFont="1" applyFill="1" applyBorder="1" applyAlignment="1">
      <alignment horizontal="center"/>
    </xf>
    <xf numFmtId="0" fontId="2" fillId="3" borderId="4" xfId="0" applyFont="1" applyFill="1" applyBorder="1" applyAlignment="1">
      <alignment horizontal="center"/>
    </xf>
    <xf numFmtId="0" fontId="2" fillId="5" borderId="4" xfId="0" quotePrefix="1" applyFont="1" applyFill="1" applyBorder="1" applyAlignment="1">
      <alignment horizontal="center"/>
    </xf>
    <xf numFmtId="4" fontId="2" fillId="3" borderId="4" xfId="0" quotePrefix="1" applyNumberFormat="1" applyFont="1" applyFill="1" applyBorder="1" applyAlignment="1">
      <alignment horizontal="center"/>
    </xf>
    <xf numFmtId="44" fontId="2" fillId="3" borderId="4" xfId="3" applyFont="1" applyFill="1" applyBorder="1" applyAlignment="1">
      <alignment horizontal="center"/>
    </xf>
    <xf numFmtId="0" fontId="16" fillId="5" borderId="4" xfId="0" applyFont="1" applyFill="1" applyBorder="1" applyAlignment="1">
      <alignment horizontal="center"/>
    </xf>
    <xf numFmtId="0" fontId="5" fillId="3" borderId="1" xfId="0" applyFont="1" applyFill="1" applyBorder="1"/>
    <xf numFmtId="0" fontId="13" fillId="4" borderId="4" xfId="0" applyFont="1" applyFill="1" applyBorder="1" applyAlignment="1" applyProtection="1">
      <alignment horizontal="center" wrapText="1"/>
      <protection locked="0"/>
    </xf>
    <xf numFmtId="0" fontId="13" fillId="4" borderId="4" xfId="0" applyFont="1" applyFill="1" applyBorder="1" applyAlignment="1" applyProtection="1">
      <alignment horizontal="center"/>
      <protection locked="0"/>
    </xf>
    <xf numFmtId="40" fontId="12" fillId="6" borderId="4" xfId="0" applyNumberFormat="1" applyFont="1" applyFill="1" applyBorder="1" applyAlignment="1">
      <alignment horizontal="center" wrapText="1"/>
    </xf>
    <xf numFmtId="49" fontId="12" fillId="6" borderId="20" xfId="0" applyNumberFormat="1" applyFont="1" applyFill="1" applyBorder="1" applyProtection="1">
      <protection locked="0"/>
    </xf>
    <xf numFmtId="0" fontId="16" fillId="0" borderId="19" xfId="0" applyFont="1" applyBorder="1" applyAlignment="1">
      <alignment horizontal="center" wrapText="1"/>
    </xf>
    <xf numFmtId="0" fontId="5" fillId="3" borderId="1" xfId="0" applyFont="1" applyFill="1" applyBorder="1" applyAlignment="1">
      <alignment horizontal="center"/>
    </xf>
    <xf numFmtId="0" fontId="5" fillId="3" borderId="16" xfId="0" applyFont="1" applyFill="1" applyBorder="1" applyAlignment="1">
      <alignment horizontal="center"/>
    </xf>
    <xf numFmtId="0" fontId="5" fillId="3" borderId="18" xfId="0" applyFont="1" applyFill="1" applyBorder="1" applyAlignment="1">
      <alignment horizontal="center"/>
    </xf>
    <xf numFmtId="17" fontId="19" fillId="3" borderId="1" xfId="4" applyNumberForma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0" fontId="5" fillId="0" borderId="14" xfId="0" applyFont="1" applyBorder="1" applyAlignment="1">
      <alignment horizontal="center"/>
    </xf>
    <xf numFmtId="0" fontId="5" fillId="0" borderId="17" xfId="0" applyFont="1" applyBorder="1" applyAlignment="1">
      <alignment horizontal="center"/>
    </xf>
    <xf numFmtId="0" fontId="5" fillId="5" borderId="14" xfId="0" applyFont="1" applyFill="1" applyBorder="1" applyAlignment="1">
      <alignment horizontal="center"/>
    </xf>
    <xf numFmtId="0" fontId="5" fillId="5" borderId="17" xfId="0" applyFont="1" applyFill="1" applyBorder="1" applyAlignment="1">
      <alignment horizontal="center"/>
    </xf>
    <xf numFmtId="0" fontId="5" fillId="5" borderId="15" xfId="0" applyFont="1" applyFill="1" applyBorder="1" applyAlignment="1">
      <alignment horizontal="center"/>
    </xf>
    <xf numFmtId="0" fontId="3" fillId="0" borderId="9" xfId="0" applyFont="1" applyBorder="1" applyAlignment="1">
      <alignment horizontal="center" wrapText="1"/>
    </xf>
    <xf numFmtId="0" fontId="3" fillId="0" borderId="0" xfId="0" applyFont="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Alignment="1">
      <alignment horizontal="left"/>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17" fontId="5" fillId="3" borderId="1" xfId="0" applyNumberFormat="1" applyFont="1" applyFill="1" applyBorder="1" applyAlignment="1">
      <alignment horizontal="left"/>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5" fillId="3" borderId="2" xfId="0" applyFont="1" applyFill="1" applyBorder="1" applyAlignment="1">
      <alignment horizontal="center"/>
    </xf>
    <xf numFmtId="0" fontId="5" fillId="3" borderId="3"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13" fillId="10" borderId="4" xfId="0" applyFont="1" applyFill="1" applyBorder="1" applyAlignment="1"/>
    <xf numFmtId="0" fontId="0" fillId="10" borderId="3" xfId="0" applyFont="1" applyFill="1" applyBorder="1" applyAlignment="1"/>
    <xf numFmtId="0" fontId="13" fillId="10" borderId="13" xfId="0" applyFont="1" applyFill="1" applyBorder="1" applyAlignment="1"/>
    <xf numFmtId="0" fontId="0" fillId="10" borderId="21" xfId="0" applyFont="1" applyFill="1" applyBorder="1" applyAlignment="1"/>
    <xf numFmtId="0" fontId="0" fillId="0" borderId="0" xfId="0" applyAlignment="1"/>
    <xf numFmtId="0" fontId="8" fillId="7" borderId="7" xfId="0" applyFont="1" applyFill="1" applyBorder="1" applyAlignment="1" applyProtection="1">
      <protection locked="0"/>
    </xf>
    <xf numFmtId="0" fontId="0" fillId="0" borderId="0" xfId="0" applyAlignment="1" applyProtection="1">
      <protection locked="0"/>
    </xf>
  </cellXfs>
  <cellStyles count="5">
    <cellStyle name="Comma 2" xfId="2" xr:uid="{B02177F1-122C-4C32-905B-E6A02950338B}"/>
    <cellStyle name="Currency" xfId="3" builtinId="4"/>
    <cellStyle name="Hyperlink" xfId="4" builtinId="8"/>
    <cellStyle name="Normal" xfId="0" builtinId="0"/>
    <cellStyle name="Normal 2" xfId="1" xr:uid="{00000000-0005-0000-0000-000001000000}"/>
  </cellStyles>
  <dxfs count="32">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11" dataDxfId="10">
  <autoFilter ref="B2:B12" xr:uid="{609DA2D8-20DC-4567-AD12-A534948E7517}"/>
  <tableColumns count="1">
    <tableColumn id="1" xr3:uid="{9F12DC4D-207A-42E0-A68F-F35D40CCA161}" name="Select Campus"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8" dataDxfId="7">
  <autoFilter ref="D2:D6" xr:uid="{AD24C1B8-D0A5-444A-9B4B-13A118850FAD}"/>
  <tableColumns count="1">
    <tableColumn id="1" xr3:uid="{22E188F1-9109-4595-B9ED-A0D0C42DC714}" name="Select UCR Entities" dataDxfId="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5" dataDxfId="4">
  <autoFilter ref="F2:F9" xr:uid="{A046A061-AED9-4F54-BBD9-08D32BC29CB5}"/>
  <tableColumns count="1">
    <tableColumn id="1" xr3:uid="{D0330AD9-49F3-4471-AE06-F45CB9BC994C}" name="Select FY" dataDxfId="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2" dataDxfId="1">
  <autoFilter ref="H2:H14" xr:uid="{2B019D99-72CE-4A66-A95A-C455B3A89F9B}"/>
  <tableColumns count="1">
    <tableColumn id="1" xr3:uid="{EEA11B26-F138-4A0C-9214-66A62EF560DE}" name="Select Month"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Q45"/>
  <sheetViews>
    <sheetView tabSelected="1" workbookViewId="0">
      <selection activeCell="G42" sqref="G42"/>
    </sheetView>
  </sheetViews>
  <sheetFormatPr defaultColWidth="9.140625" defaultRowHeight="12.75"/>
  <cols>
    <col min="1" max="1" width="32.140625" style="1" customWidth="1"/>
    <col min="2" max="2" width="15.7109375" style="1" customWidth="1"/>
    <col min="3" max="3" width="9.42578125" style="1" customWidth="1"/>
    <col min="4" max="4" width="9.85546875" style="1" customWidth="1"/>
    <col min="5" max="5" width="13.85546875" style="1" customWidth="1"/>
    <col min="6" max="6" width="15.42578125" style="1" customWidth="1"/>
    <col min="7" max="7" width="14.28515625" style="1" customWidth="1"/>
    <col min="8" max="8" width="9.28515625" style="1" customWidth="1"/>
    <col min="9" max="9" width="13.5703125" style="1" customWidth="1"/>
    <col min="10" max="11" width="16" style="1" customWidth="1"/>
    <col min="12" max="12" width="13.5703125" style="1" customWidth="1"/>
    <col min="13" max="13" width="18.28515625" style="1" customWidth="1"/>
    <col min="14" max="14" width="34.42578125" style="1" customWidth="1"/>
    <col min="15" max="15" width="30.28515625" style="1" bestFit="1" customWidth="1"/>
    <col min="16" max="16384" width="9.140625" style="1"/>
  </cols>
  <sheetData>
    <row r="1" spans="1:16" s="2" customFormat="1" ht="44.25" customHeight="1">
      <c r="A1" s="109" t="s">
        <v>0</v>
      </c>
      <c r="B1" s="110"/>
      <c r="C1" s="110"/>
      <c r="D1" s="110"/>
      <c r="E1" s="110"/>
      <c r="F1" s="110"/>
      <c r="G1" s="110"/>
      <c r="H1" s="110"/>
      <c r="I1" s="110"/>
      <c r="J1" s="110"/>
      <c r="K1" s="110"/>
      <c r="L1" s="110"/>
      <c r="M1" s="110"/>
      <c r="N1" s="110"/>
    </row>
    <row r="2" spans="1:16" s="6" customFormat="1" ht="18">
      <c r="A2" s="16" t="s">
        <v>1</v>
      </c>
    </row>
    <row r="3" spans="1:16" s="6" customFormat="1" ht="15.75">
      <c r="A3" s="3"/>
    </row>
    <row r="4" spans="1:16" s="6" customFormat="1" ht="15">
      <c r="A4" s="14" t="s">
        <v>2</v>
      </c>
      <c r="B4" s="111"/>
      <c r="C4" s="112"/>
      <c r="D4" s="112"/>
      <c r="E4" s="113"/>
      <c r="F4" s="14"/>
      <c r="G4" s="14"/>
      <c r="H4" s="14"/>
      <c r="I4" s="14"/>
      <c r="J4" s="14"/>
      <c r="K4" s="14"/>
    </row>
    <row r="5" spans="1:16" s="6" customFormat="1" ht="15">
      <c r="A5" s="7"/>
      <c r="B5" s="7"/>
      <c r="C5" s="7"/>
      <c r="D5" s="7"/>
      <c r="E5" s="7"/>
      <c r="F5" s="7"/>
      <c r="G5" s="7"/>
      <c r="H5" s="7"/>
      <c r="I5" s="7"/>
      <c r="J5" s="7"/>
      <c r="K5" s="7"/>
    </row>
    <row r="6" spans="1:16" s="6" customFormat="1" ht="15">
      <c r="A6" s="114" t="s">
        <v>3</v>
      </c>
      <c r="B6" s="148"/>
      <c r="C6" s="148"/>
      <c r="D6" s="148"/>
      <c r="E6" s="148"/>
      <c r="F6" s="14" t="s">
        <v>4</v>
      </c>
      <c r="G6" s="7"/>
      <c r="H6" s="7"/>
      <c r="I6" s="7"/>
      <c r="J6" s="7"/>
      <c r="K6" s="7"/>
    </row>
    <row r="7" spans="1:16" s="6" customFormat="1" ht="15">
      <c r="B7" s="7"/>
      <c r="C7" s="7"/>
      <c r="D7" s="7"/>
      <c r="F7" s="14" t="s">
        <v>5</v>
      </c>
      <c r="G7" s="7"/>
      <c r="H7" s="7"/>
      <c r="I7" s="7"/>
      <c r="J7" s="7"/>
      <c r="K7" s="7"/>
    </row>
    <row r="8" spans="1:16" s="6" customFormat="1" ht="15">
      <c r="A8" s="25"/>
      <c r="B8" s="115"/>
      <c r="C8" s="116"/>
      <c r="D8" s="116"/>
      <c r="E8" s="117"/>
      <c r="F8" s="24"/>
    </row>
    <row r="10" spans="1:16" s="3" customFormat="1" ht="15.75">
      <c r="A10" s="3" t="s">
        <v>6</v>
      </c>
      <c r="P10" s="6"/>
    </row>
    <row r="11" spans="1:16" ht="8.25" customHeight="1"/>
    <row r="12" spans="1:16" ht="36.75" customHeight="1">
      <c r="A12" s="118"/>
      <c r="B12" s="119"/>
      <c r="C12" s="119"/>
      <c r="D12" s="119"/>
      <c r="E12" s="119"/>
      <c r="F12" s="119"/>
      <c r="G12" s="119"/>
      <c r="H12" s="119"/>
      <c r="I12" s="119"/>
      <c r="J12" s="119"/>
      <c r="K12" s="119"/>
      <c r="L12" s="119"/>
      <c r="M12" s="119"/>
      <c r="N12" s="120"/>
    </row>
    <row r="15" spans="1:16" s="4" customFormat="1" ht="22.5" customHeight="1">
      <c r="A15" s="15" t="s">
        <v>7</v>
      </c>
      <c r="B15" s="98"/>
      <c r="C15" s="99"/>
      <c r="D15" s="99"/>
      <c r="E15" s="99"/>
      <c r="F15" s="99"/>
      <c r="G15" s="99"/>
      <c r="H15" s="99"/>
      <c r="I15" s="100"/>
      <c r="J15" s="27" t="s">
        <v>8</v>
      </c>
      <c r="K15" s="101"/>
      <c r="L15" s="102"/>
      <c r="M15" s="102"/>
      <c r="N15" s="103"/>
    </row>
    <row r="16" spans="1:16" s="4" customFormat="1" ht="22.5" customHeight="1">
      <c r="A16" s="15" t="s">
        <v>9</v>
      </c>
      <c r="B16" s="92" t="s">
        <v>10</v>
      </c>
      <c r="C16" s="104" t="s">
        <v>11</v>
      </c>
      <c r="D16" s="105"/>
      <c r="E16" s="106"/>
      <c r="F16" s="107"/>
      <c r="G16" s="107"/>
      <c r="H16" s="107"/>
      <c r="I16" s="108"/>
      <c r="J16" s="27" t="s">
        <v>8</v>
      </c>
      <c r="K16" s="101"/>
      <c r="L16" s="102"/>
      <c r="M16" s="102"/>
      <c r="N16" s="103"/>
    </row>
    <row r="19" spans="1:14" ht="0.75" customHeight="1" thickBot="1"/>
    <row r="20" spans="1:14" hidden="1"/>
    <row r="21" spans="1:14" ht="18.75" thickBot="1">
      <c r="A21" s="81" t="s">
        <v>1</v>
      </c>
      <c r="B21" s="80"/>
      <c r="C21" s="8"/>
      <c r="D21" s="8"/>
      <c r="E21" s="8"/>
      <c r="F21" s="8"/>
      <c r="G21" s="8"/>
      <c r="H21" s="8"/>
      <c r="I21" s="8"/>
      <c r="J21" s="8"/>
      <c r="K21" s="8"/>
    </row>
    <row r="22" spans="1:14" s="5" customFormat="1" ht="77.25" customHeight="1">
      <c r="A22" s="9" t="s">
        <v>12</v>
      </c>
      <c r="B22" s="9" t="s">
        <v>13</v>
      </c>
      <c r="C22" s="9" t="s">
        <v>14</v>
      </c>
      <c r="D22" s="9" t="s">
        <v>15</v>
      </c>
      <c r="E22" s="9" t="s">
        <v>16</v>
      </c>
      <c r="F22" s="9" t="s">
        <v>17</v>
      </c>
      <c r="G22" s="9" t="s">
        <v>18</v>
      </c>
      <c r="H22" s="9" t="s">
        <v>19</v>
      </c>
      <c r="I22" s="9" t="s">
        <v>20</v>
      </c>
      <c r="J22" s="9" t="s">
        <v>21</v>
      </c>
      <c r="K22" s="9" t="s">
        <v>22</v>
      </c>
      <c r="L22" s="9" t="s">
        <v>23</v>
      </c>
      <c r="N22" s="6"/>
    </row>
    <row r="23" spans="1:14" ht="4.5" customHeight="1"/>
    <row r="24" spans="1:14" ht="15.75" customHeight="1">
      <c r="A24" s="10" t="s">
        <v>24</v>
      </c>
      <c r="B24" s="10" t="s">
        <v>25</v>
      </c>
      <c r="C24" s="86"/>
      <c r="D24" s="87"/>
      <c r="E24" s="87"/>
      <c r="F24" s="87"/>
      <c r="G24" s="87"/>
      <c r="H24" s="88"/>
      <c r="I24" s="88"/>
      <c r="J24" s="91"/>
      <c r="K24" s="89"/>
      <c r="L24" s="90"/>
    </row>
    <row r="25" spans="1:14" ht="4.5" customHeight="1">
      <c r="C25" s="5"/>
      <c r="D25" s="5"/>
      <c r="E25" s="5"/>
      <c r="F25" s="5"/>
      <c r="G25" s="5"/>
      <c r="H25" s="5"/>
      <c r="I25" s="5"/>
      <c r="J25" s="5"/>
      <c r="K25" s="5"/>
      <c r="L25" s="5"/>
    </row>
    <row r="26" spans="1:14" ht="4.5" customHeight="1"/>
    <row r="27" spans="1:14" ht="15.75" customHeight="1">
      <c r="A27" s="10" t="s">
        <v>26</v>
      </c>
      <c r="B27" s="10" t="s">
        <v>25</v>
      </c>
      <c r="C27" s="26"/>
      <c r="D27" s="12"/>
      <c r="E27" s="13"/>
      <c r="F27" s="13"/>
      <c r="G27" s="13"/>
      <c r="H27" s="20"/>
      <c r="I27" s="20"/>
      <c r="J27" s="20"/>
      <c r="K27" s="18"/>
      <c r="L27" s="18"/>
    </row>
    <row r="28" spans="1:14" ht="4.5" customHeight="1"/>
    <row r="29" spans="1:14" ht="4.5" customHeight="1"/>
    <row r="30" spans="1:14">
      <c r="A30" s="82" t="s">
        <v>27</v>
      </c>
    </row>
    <row r="31" spans="1:14">
      <c r="M31" s="64"/>
    </row>
    <row r="32" spans="1:14" ht="28.5" customHeight="1">
      <c r="A32" s="97" t="s">
        <v>28</v>
      </c>
      <c r="B32" s="97"/>
      <c r="C32" s="97"/>
      <c r="D32" s="97"/>
      <c r="E32" s="97"/>
      <c r="M32" s="64"/>
    </row>
    <row r="33" spans="1:17" ht="66.75">
      <c r="A33" s="36" t="s">
        <v>29</v>
      </c>
      <c r="B33" s="36" t="s">
        <v>30</v>
      </c>
      <c r="C33" s="36" t="s">
        <v>31</v>
      </c>
      <c r="D33" s="36" t="s">
        <v>32</v>
      </c>
      <c r="E33" s="36" t="s">
        <v>33</v>
      </c>
      <c r="F33" s="36" t="s">
        <v>34</v>
      </c>
      <c r="G33" s="37" t="s">
        <v>35</v>
      </c>
      <c r="H33" s="38" t="s">
        <v>20</v>
      </c>
      <c r="I33" s="38" t="s">
        <v>19</v>
      </c>
      <c r="J33" s="39" t="s">
        <v>36</v>
      </c>
      <c r="K33" s="95" t="s">
        <v>37</v>
      </c>
      <c r="L33" s="41" t="s">
        <v>38</v>
      </c>
      <c r="M33" s="42" t="s">
        <v>39</v>
      </c>
      <c r="N33" s="36" t="s">
        <v>40</v>
      </c>
      <c r="O33" s="96" t="s">
        <v>41</v>
      </c>
      <c r="P33" s="40" t="s">
        <v>42</v>
      </c>
      <c r="Q33" s="40" t="s">
        <v>43</v>
      </c>
    </row>
    <row r="34" spans="1:17" ht="15.75">
      <c r="A34" s="45"/>
      <c r="B34" s="46"/>
      <c r="C34" s="93"/>
      <c r="D34" s="46"/>
      <c r="E34" s="94"/>
      <c r="F34" s="48"/>
      <c r="G34" s="49"/>
      <c r="H34" s="50"/>
      <c r="I34" s="51"/>
      <c r="J34" s="52"/>
      <c r="K34" s="52">
        <f>L24</f>
        <v>0</v>
      </c>
      <c r="L34" s="53"/>
      <c r="M34" s="54"/>
      <c r="N34" s="144" t="s">
        <v>44</v>
      </c>
      <c r="O34" s="145" t="s">
        <v>44</v>
      </c>
      <c r="P34" s="55"/>
      <c r="Q34" s="55"/>
    </row>
    <row r="35" spans="1:17" ht="15.75">
      <c r="A35" s="45"/>
      <c r="B35" s="46"/>
      <c r="C35" s="93"/>
      <c r="D35" s="46"/>
      <c r="E35" s="94"/>
      <c r="F35" s="48"/>
      <c r="G35" s="49"/>
      <c r="H35" s="50"/>
      <c r="I35" s="51"/>
      <c r="J35" s="52">
        <f>K34</f>
        <v>0</v>
      </c>
      <c r="K35" s="52"/>
      <c r="L35" s="53"/>
      <c r="M35" s="54"/>
      <c r="N35" s="146" t="s">
        <v>44</v>
      </c>
      <c r="O35" s="147" t="s">
        <v>44</v>
      </c>
      <c r="P35" s="55"/>
      <c r="Q35" s="55"/>
    </row>
    <row r="36" spans="1:17">
      <c r="M36" s="64"/>
    </row>
    <row r="37" spans="1:17">
      <c r="M37" s="64"/>
    </row>
    <row r="38" spans="1:17">
      <c r="M38" s="64"/>
    </row>
    <row r="39" spans="1:17">
      <c r="A39" s="1" t="s">
        <v>45</v>
      </c>
      <c r="M39" s="65"/>
    </row>
    <row r="40" spans="1:17">
      <c r="A40" s="1" t="s">
        <v>46</v>
      </c>
      <c r="M40"/>
    </row>
    <row r="41" spans="1:17" ht="15">
      <c r="A41" s="1" t="s">
        <v>47</v>
      </c>
      <c r="M41" s="63"/>
    </row>
    <row r="42" spans="1:17">
      <c r="M42" s="22"/>
    </row>
    <row r="44" spans="1:17">
      <c r="A44" s="19" t="s">
        <v>48</v>
      </c>
    </row>
    <row r="45" spans="1:17">
      <c r="A45" s="19"/>
    </row>
  </sheetData>
  <mergeCells count="11">
    <mergeCell ref="A1:N1"/>
    <mergeCell ref="B4:E4"/>
    <mergeCell ref="A6:E6"/>
    <mergeCell ref="B8:E8"/>
    <mergeCell ref="A12:N12"/>
    <mergeCell ref="A32:E32"/>
    <mergeCell ref="B15:I15"/>
    <mergeCell ref="K15:N15"/>
    <mergeCell ref="K16:N16"/>
    <mergeCell ref="C16:D16"/>
    <mergeCell ref="E16:I16"/>
  </mergeCells>
  <conditionalFormatting sqref="M39">
    <cfRule type="expression" dxfId="31" priority="13">
      <formula>$G$7&gt;10</formula>
    </cfRule>
  </conditionalFormatting>
  <conditionalFormatting sqref="P12">
    <cfRule type="cellIs" dxfId="30" priority="9" operator="greaterThan">
      <formula>50</formula>
    </cfRule>
    <cfRule type="cellIs" dxfId="29" priority="12" operator="greaterThan">
      <formula>50</formula>
    </cfRule>
  </conditionalFormatting>
  <conditionalFormatting sqref="P12">
    <cfRule type="cellIs" dxfId="28" priority="10" operator="greaterThan">
      <formula>75</formula>
    </cfRule>
    <cfRule type="cellIs" dxfId="27" priority="11" operator="greaterThan">
      <formula>75</formula>
    </cfRule>
  </conditionalFormatting>
  <conditionalFormatting sqref="N24">
    <cfRule type="cellIs" dxfId="26" priority="6" operator="greaterThan">
      <formula>30</formula>
    </cfRule>
  </conditionalFormatting>
  <conditionalFormatting sqref="N27">
    <cfRule type="cellIs" dxfId="25" priority="2" operator="greaterThan">
      <formula>30</formula>
    </cfRule>
  </conditionalFormatting>
  <dataValidations xWindow="1654" yWindow="571" count="21">
    <dataValidation type="decimal" allowBlank="1" showInputMessage="1" showErrorMessage="1" promptTitle="GL Transfer To (CR.)" prompt="0.00 Min to 9,999,999,999.99 Max" sqref="K34" xr:uid="{6944544C-DE1A-4FAC-AB28-7C0FA14BB6E3}">
      <formula1>0</formula1>
      <formula2>9999999999.99</formula2>
    </dataValidation>
    <dataValidation type="decimal" allowBlank="1" showInputMessage="1" showErrorMessage="1" promptTitle="GL Transfer From (DR.)" prompt="0.00 Min to  9,999,999,999.99 Max" sqref="K35 J34:J35" xr:uid="{A0470BFD-6D72-4C9F-8C62-E7EB3C88A295}">
      <formula1>0</formula1>
      <formula2>9999999999.99</formula2>
    </dataValidation>
    <dataValidation allowBlank="1" showInputMessage="1" showErrorMessage="1" promptTitle="Department_code" prompt="Required" sqref="G33" xr:uid="{9E1AA70F-4AF2-4C76-982A-3818F74C856A}"/>
    <dataValidation allowBlank="1" showInputMessage="1" showErrorMessage="1" promptTitle="Program" prompt="Max 3 characters" sqref="I33" xr:uid="{AA0B887C-1EC4-4F3D-AB55-CA695ED5BE0B}"/>
    <dataValidation allowBlank="1" showErrorMessage="1" sqref="B33:E33" xr:uid="{D0D83EDE-629D-4412-9CB3-E0639D1BF694}"/>
    <dataValidation type="decimal" allowBlank="1" showInputMessage="1" showErrorMessage="1" promptTitle="Perm. Trf. From (DR.)" prompt="0 Min to 9,999,999,999 Max" sqref="L34:L35" xr:uid="{4E179E91-8ADA-4D70-BBD8-CED8CFD59165}">
      <formula1>0</formula1>
      <formula2>9999999999.99</formula2>
    </dataValidation>
    <dataValidation type="textLength" operator="lessThanOrEqual" allowBlank="1" showInputMessage="1" showErrorMessage="1" promptTitle="Project" prompt="Max 10 characters" sqref="H33" xr:uid="{2A915F59-BFA3-4BC3-881F-8928F589565E}">
      <formula1>40</formula1>
    </dataValidation>
    <dataValidation type="decimal" allowBlank="1" showInputMessage="1" showErrorMessage="1" promptTitle="Perm. Trf. To (CR.)" prompt="0 Min to 9,999,999,999 Max" sqref="M34:M35" xr:uid="{81295721-FACE-49EE-A838-1767D6D55FF2}">
      <formula1>0</formula1>
      <formula2>9999999999.99</formula2>
    </dataValidation>
    <dataValidation operator="lessThanOrEqual" allowBlank="1" showInputMessage="1" showErrorMessage="1" promptTitle="Description" prompt="Required" sqref="N33" xr:uid="{1DC037BD-8E0D-4AB8-BA3A-CB39E3E4841B}"/>
    <dataValidation allowBlank="1" showInputMessage="1" promptTitle="Account_Level_D" sqref="C34:C35" xr:uid="{07234CC4-2F8E-4AF6-BF8E-BF4E177A1B4C}"/>
    <dataValidation operator="lessThanOrEqual" allowBlank="1" showErrorMessage="1" promptTitle="Description" prompt="Required" sqref="O33" xr:uid="{0C75448E-D769-4CE7-8B61-185D8088A74F}"/>
    <dataValidation allowBlank="1" showInputMessage="1" showErrorMessage="1" promptTitle="Fund Level D" prompt="Required" sqref="D34:D35" xr:uid="{85D880EE-9E20-4C9C-BC48-B53658632E8A}"/>
    <dataValidation allowBlank="1" showInputMessage="1" showErrorMessage="1" promptTitle="Fund_Level_C" sqref="E34:E35" xr:uid="{2F23A970-DDD4-4CDE-85A2-F27C501DB052}"/>
    <dataValidation type="textLength" operator="lessThanOrEqual" allowBlank="1" showInputMessage="1" showErrorMessage="1" errorTitle="Project Code" error="Maximum field length of 10 exceeded." promptTitle="Project" prompt="Max 10 characters" sqref="H34:H35" xr:uid="{C5119D56-5129-4811-981A-D693CC253E15}">
      <formula1>10</formula1>
    </dataValidation>
    <dataValidation type="textLength" operator="equal" allowBlank="1" showInputMessage="1" showErrorMessage="1" errorTitle="Program Code" error="Should be 3 characters." promptTitle="Program Code" prompt="Max. 3 characters" sqref="I34:I35" xr:uid="{0DFCF54E-AD62-44D7-AF4F-4BD9B1D6C2C4}">
      <formula1>3</formula1>
    </dataValidation>
    <dataValidation type="textLength" operator="lessThanOrEqual" allowBlank="1" showInputMessage="1" showErrorMessage="1" errorTitle="Flex field 1" error="Maximum field length of 60 exceeded." promptTitle="Flex field 1" prompt="Max length 60 characters." sqref="P34:P35" xr:uid="{82D86639-9634-486B-9151-8845CD7571F8}">
      <formula1>60</formula1>
    </dataValidation>
    <dataValidation type="textLength" operator="lessThanOrEqual" allowBlank="1" showInputMessage="1" showErrorMessage="1" errorTitle="Flex Field 2" error="Maximum field length of 60 exceeded. " promptTitle="Flex field 2" prompt="Max length 60 charaters." sqref="Q34:Q35" xr:uid="{B8944B6C-5A32-4AF3-81D8-C0D5E29D3449}">
      <formula1>60</formula1>
    </dataValidation>
    <dataValidation allowBlank="1" showInputMessage="1" showErrorMessage="1" promptTitle="Department Code" prompt="Required" sqref="G34:G35" xr:uid="{6E40878E-E74C-4479-9E3A-8FF0E5D42568}"/>
    <dataValidation allowBlank="1" showInputMessage="1" showErrorMessage="1" promptTitle="Account Level E" prompt="Required" sqref="B34:B35" xr:uid="{7412D2CF-1AD8-44AE-9847-0E13F0E7DCCF}"/>
    <dataValidation type="textLength" operator="equal" showInputMessage="1" showErrorMessage="1" errorTitle="Function Code" error="Must be two characters." promptTitle="Function Code" prompt="Required. Two Characters." sqref="F34:F35" xr:uid="{11A2B996-65C2-490F-B9DE-CE7545499FD2}">
      <formula1>2</formula1>
    </dataValidation>
    <dataValidation type="textLength" operator="equal" allowBlank="1" showInputMessage="1" showErrorMessage="1" errorTitle="Entity Level C Code" error="Entity codes must be 4 charactes." promptTitle="Entity Level C Code" prompt="Required" sqref="A34:A35" xr:uid="{0A331B82-22B4-4027-9757-B681D841DECB}">
      <formula1>4</formula1>
    </dataValidation>
  </dataValidations>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xWindow="1654" yWindow="571" count="4">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C27</xm:sqref>
        </x14:dataValidation>
        <x14:dataValidation type="list" allowBlank="1" showInputMessage="1" showErrorMessage="1" xr:uid="{F171D910-839B-40D1-80F3-5EEE822AB42B}">
          <x14:formula1>
            <xm:f>'Drop Downs'!$B$2:$B$12</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
  <sheetViews>
    <sheetView workbookViewId="0">
      <selection sqref="A1:N1"/>
    </sheetView>
  </sheetViews>
  <sheetFormatPr defaultColWidth="9.140625" defaultRowHeight="12.75"/>
  <cols>
    <col min="1" max="1" width="23.710937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1" customWidth="1"/>
    <col min="13" max="13" width="27.85546875" style="1" customWidth="1"/>
    <col min="14" max="14" width="11.5703125" style="1" customWidth="1"/>
    <col min="15" max="16384" width="9.140625" style="1"/>
  </cols>
  <sheetData>
    <row r="1" spans="1:16" s="2" customFormat="1" ht="44.25" customHeight="1">
      <c r="A1" s="109" t="s">
        <v>49</v>
      </c>
      <c r="B1" s="110"/>
      <c r="C1" s="110"/>
      <c r="D1" s="110"/>
      <c r="E1" s="110"/>
      <c r="F1" s="110"/>
      <c r="G1" s="110"/>
      <c r="H1" s="110"/>
      <c r="I1" s="110"/>
      <c r="J1" s="110"/>
      <c r="K1" s="110"/>
      <c r="L1" s="110"/>
      <c r="M1" s="110"/>
      <c r="N1" s="110"/>
    </row>
    <row r="2" spans="1:16" s="6" customFormat="1" ht="18">
      <c r="A2" s="16" t="s">
        <v>50</v>
      </c>
    </row>
    <row r="3" spans="1:16" s="6" customFormat="1" ht="15.75">
      <c r="A3" s="3"/>
    </row>
    <row r="4" spans="1:16" s="6" customFormat="1" ht="15">
      <c r="A4" s="14" t="s">
        <v>2</v>
      </c>
      <c r="B4" s="111"/>
      <c r="C4" s="112"/>
      <c r="D4" s="112"/>
      <c r="E4" s="113"/>
      <c r="F4" s="14"/>
      <c r="G4" s="14"/>
      <c r="H4" s="14"/>
      <c r="I4" s="14"/>
      <c r="J4" s="14"/>
      <c r="K4" s="14"/>
    </row>
    <row r="5" spans="1:16" s="6" customFormat="1" ht="15">
      <c r="A5" s="7"/>
      <c r="B5" s="7"/>
      <c r="C5" s="7"/>
      <c r="D5" s="7"/>
      <c r="E5" s="7"/>
      <c r="F5" s="7"/>
      <c r="G5" s="7"/>
      <c r="H5" s="7"/>
      <c r="I5" s="7"/>
      <c r="J5" s="7"/>
      <c r="K5" s="7"/>
    </row>
    <row r="6" spans="1:16" s="6" customFormat="1" ht="15">
      <c r="A6" s="114" t="s">
        <v>51</v>
      </c>
      <c r="B6" s="148"/>
      <c r="C6" s="148"/>
      <c r="D6" s="148"/>
      <c r="E6" s="148"/>
      <c r="F6" s="14" t="s">
        <v>52</v>
      </c>
      <c r="G6" s="7"/>
      <c r="H6" s="7"/>
      <c r="I6" s="7"/>
      <c r="J6" s="7"/>
      <c r="K6" s="7"/>
    </row>
    <row r="7" spans="1:16" s="6" customFormat="1" ht="15">
      <c r="B7" s="7"/>
      <c r="C7" s="7"/>
      <c r="D7" s="7"/>
      <c r="F7" s="14" t="s">
        <v>53</v>
      </c>
      <c r="G7" s="7"/>
      <c r="H7" s="7"/>
      <c r="I7" s="7"/>
      <c r="J7" s="7"/>
      <c r="K7" s="7"/>
    </row>
    <row r="8" spans="1:16" s="6" customFormat="1" ht="15">
      <c r="A8" s="25"/>
      <c r="B8" s="115"/>
      <c r="C8" s="116"/>
      <c r="D8" s="116"/>
      <c r="E8" s="117"/>
      <c r="F8" s="24"/>
    </row>
    <row r="10" spans="1:16" s="3" customFormat="1" ht="15.75">
      <c r="A10" s="3" t="s">
        <v>54</v>
      </c>
      <c r="P10" s="6" t="s">
        <v>55</v>
      </c>
    </row>
    <row r="11" spans="1:16" ht="8.25" customHeight="1" thickBot="1"/>
    <row r="12" spans="1:16" ht="36.75" customHeight="1" thickBot="1">
      <c r="A12" s="118"/>
      <c r="B12" s="119"/>
      <c r="C12" s="119"/>
      <c r="D12" s="119"/>
      <c r="E12" s="119"/>
      <c r="F12" s="119"/>
      <c r="G12" s="119"/>
      <c r="H12" s="119"/>
      <c r="I12" s="119"/>
      <c r="J12" s="119"/>
      <c r="K12" s="119"/>
      <c r="L12" s="119"/>
      <c r="M12" s="119"/>
      <c r="N12" s="120"/>
      <c r="P12" s="66">
        <f>LEN(A12)</f>
        <v>0</v>
      </c>
    </row>
    <row r="14" spans="1:16" s="3" customFormat="1" ht="15.75">
      <c r="A14" s="3" t="s">
        <v>56</v>
      </c>
    </row>
    <row r="15" spans="1:16" ht="9.75" customHeight="1" thickBot="1"/>
    <row r="16" spans="1:16" ht="45" customHeight="1" thickBot="1">
      <c r="A16" s="118"/>
      <c r="B16" s="119"/>
      <c r="C16" s="119"/>
      <c r="D16" s="119"/>
      <c r="E16" s="119"/>
      <c r="F16" s="119"/>
      <c r="G16" s="119"/>
      <c r="H16" s="119"/>
      <c r="I16" s="119"/>
      <c r="J16" s="119"/>
      <c r="K16" s="119"/>
      <c r="L16" s="119"/>
      <c r="M16" s="119"/>
      <c r="N16" s="120"/>
      <c r="P16" s="66">
        <f>LEN(A16)</f>
        <v>0</v>
      </c>
    </row>
    <row r="20" spans="1:16" s="4" customFormat="1" ht="22.5" customHeight="1">
      <c r="A20" s="15" t="s">
        <v>57</v>
      </c>
      <c r="B20" s="98"/>
      <c r="C20" s="125"/>
      <c r="D20" s="125"/>
      <c r="E20" s="125"/>
      <c r="F20" s="125"/>
      <c r="G20" s="125"/>
      <c r="H20" s="125"/>
      <c r="I20" s="126"/>
      <c r="J20" s="27" t="s">
        <v>8</v>
      </c>
      <c r="K20" s="121"/>
      <c r="L20" s="102"/>
      <c r="M20" s="102"/>
      <c r="N20" s="103"/>
    </row>
    <row r="23" spans="1:16" ht="0.75" customHeight="1"/>
    <row r="24" spans="1:16" hidden="1"/>
    <row r="25" spans="1:16" ht="18.75" thickBot="1">
      <c r="A25" s="17" t="s">
        <v>50</v>
      </c>
      <c r="B25" s="8"/>
      <c r="C25" s="8"/>
      <c r="D25" s="8"/>
      <c r="E25" s="8"/>
      <c r="F25" s="8"/>
      <c r="G25" s="8"/>
      <c r="H25" s="8"/>
      <c r="I25" s="8"/>
      <c r="J25" s="8"/>
      <c r="K25" s="8"/>
    </row>
    <row r="26" spans="1:16" s="5" customFormat="1" ht="77.25" customHeight="1">
      <c r="A26" s="9" t="s">
        <v>58</v>
      </c>
      <c r="B26" s="9" t="s">
        <v>59</v>
      </c>
      <c r="C26" s="9" t="s">
        <v>14</v>
      </c>
      <c r="D26" s="9" t="s">
        <v>60</v>
      </c>
      <c r="E26" s="9" t="s">
        <v>61</v>
      </c>
      <c r="F26" s="9" t="s">
        <v>62</v>
      </c>
      <c r="G26" s="9" t="s">
        <v>63</v>
      </c>
      <c r="H26" s="9" t="s">
        <v>18</v>
      </c>
      <c r="I26" s="9" t="s">
        <v>19</v>
      </c>
      <c r="J26" s="9" t="s">
        <v>20</v>
      </c>
      <c r="K26" s="9" t="s">
        <v>21</v>
      </c>
      <c r="L26" s="9" t="s">
        <v>22</v>
      </c>
      <c r="M26" s="9" t="s">
        <v>64</v>
      </c>
      <c r="N26" s="9" t="s">
        <v>23</v>
      </c>
      <c r="P26" s="6" t="s">
        <v>55</v>
      </c>
    </row>
    <row r="27" spans="1:16" ht="4.5" customHeight="1" thickBot="1"/>
    <row r="28" spans="1:16" ht="15.75" customHeight="1" thickBot="1">
      <c r="A28" s="10" t="s">
        <v>65</v>
      </c>
      <c r="B28" s="10" t="s">
        <v>25</v>
      </c>
      <c r="C28" s="26"/>
      <c r="D28" s="12"/>
      <c r="E28" s="67"/>
      <c r="F28" s="13"/>
      <c r="G28" s="13"/>
      <c r="H28" s="13"/>
      <c r="I28" s="20"/>
      <c r="J28" s="20"/>
      <c r="K28" s="20"/>
      <c r="L28" s="18"/>
      <c r="M28" s="61"/>
      <c r="N28" s="18"/>
      <c r="P28" s="66">
        <f>LEN(M28)</f>
        <v>0</v>
      </c>
    </row>
    <row r="29" spans="1:16" ht="15.75" hidden="1" customHeight="1" thickBot="1">
      <c r="A29" s="10" t="s">
        <v>65</v>
      </c>
      <c r="B29" s="10" t="s">
        <v>25</v>
      </c>
      <c r="C29" s="26"/>
      <c r="D29" s="12"/>
      <c r="E29" s="67"/>
      <c r="F29" s="13"/>
      <c r="G29" s="13"/>
      <c r="H29" s="13"/>
      <c r="I29" s="20"/>
      <c r="J29" s="20"/>
      <c r="K29" s="20"/>
      <c r="L29" s="18"/>
      <c r="M29" s="61"/>
      <c r="N29" s="18"/>
      <c r="P29" s="66">
        <f>LEN(M29)</f>
        <v>0</v>
      </c>
    </row>
    <row r="30" spans="1:16" ht="4.5" customHeight="1">
      <c r="M30" s="62"/>
    </row>
    <row r="31" spans="1:16" ht="4.5" customHeight="1" thickBot="1">
      <c r="M31" s="62"/>
    </row>
    <row r="32" spans="1:16" ht="13.5" thickBot="1">
      <c r="A32" s="10" t="s">
        <v>66</v>
      </c>
      <c r="B32" s="20"/>
      <c r="C32" s="11"/>
      <c r="D32" s="21"/>
      <c r="E32" s="13"/>
      <c r="F32" s="13"/>
      <c r="G32" s="13"/>
      <c r="H32" s="13"/>
      <c r="I32" s="20"/>
      <c r="J32" s="20"/>
      <c r="K32" s="20"/>
      <c r="L32" s="18"/>
      <c r="M32" s="61"/>
      <c r="N32" s="18"/>
      <c r="P32" s="66">
        <f t="shared" ref="P32" si="0">LEN(M32)</f>
        <v>0</v>
      </c>
    </row>
    <row r="33" spans="1:16" ht="13.5" hidden="1" thickBot="1">
      <c r="A33" s="10" t="s">
        <v>66</v>
      </c>
      <c r="B33" s="20"/>
      <c r="C33" s="11"/>
      <c r="D33" s="21"/>
      <c r="E33" s="13"/>
      <c r="F33" s="13"/>
      <c r="G33" s="13"/>
      <c r="H33" s="13"/>
      <c r="I33" s="20"/>
      <c r="J33" s="20"/>
      <c r="K33" s="20"/>
      <c r="L33" s="18"/>
      <c r="M33" s="61"/>
      <c r="N33" s="18"/>
      <c r="P33" s="66">
        <f t="shared" ref="P33" si="1">LEN(M33)</f>
        <v>0</v>
      </c>
    </row>
    <row r="34" spans="1:16" ht="5.25" customHeight="1">
      <c r="C34" s="83"/>
      <c r="D34" s="84"/>
      <c r="L34" s="85"/>
      <c r="M34" s="62"/>
      <c r="N34" s="85"/>
    </row>
    <row r="35" spans="1:16">
      <c r="A35" s="1" t="s">
        <v>67</v>
      </c>
    </row>
    <row r="37" spans="1:16">
      <c r="A37" s="1" t="s">
        <v>68</v>
      </c>
    </row>
    <row r="38" spans="1:16" ht="9" customHeight="1" thickBot="1"/>
    <row r="39" spans="1:16" ht="16.5" customHeight="1" thickBot="1">
      <c r="A39" s="122"/>
      <c r="B39" s="123"/>
      <c r="C39" s="123"/>
      <c r="D39" s="123"/>
      <c r="E39" s="123"/>
      <c r="F39" s="123"/>
      <c r="G39" s="123"/>
      <c r="H39" s="123"/>
      <c r="I39" s="124"/>
      <c r="M39" s="63"/>
      <c r="P39" s="66">
        <f>LEN(A39)</f>
        <v>0</v>
      </c>
    </row>
    <row r="40" spans="1:16">
      <c r="M40" s="64"/>
    </row>
    <row r="41" spans="1:16">
      <c r="A41" s="1" t="s">
        <v>45</v>
      </c>
      <c r="M41" s="65"/>
    </row>
    <row r="42" spans="1:16">
      <c r="A42" s="1" t="s">
        <v>46</v>
      </c>
      <c r="M42"/>
    </row>
    <row r="43" spans="1:16" ht="15">
      <c r="A43" s="1" t="s">
        <v>47</v>
      </c>
      <c r="M43" s="63"/>
    </row>
    <row r="44" spans="1:16">
      <c r="M44" s="22"/>
    </row>
    <row r="46" spans="1:16">
      <c r="A46" s="19" t="s">
        <v>69</v>
      </c>
    </row>
    <row r="47" spans="1:16">
      <c r="A47" s="19"/>
    </row>
  </sheetData>
  <mergeCells count="9">
    <mergeCell ref="A1:N1"/>
    <mergeCell ref="A12:N12"/>
    <mergeCell ref="A16:N16"/>
    <mergeCell ref="K20:N20"/>
    <mergeCell ref="A39:I39"/>
    <mergeCell ref="B20:I20"/>
    <mergeCell ref="B8:E8"/>
    <mergeCell ref="B4:E4"/>
    <mergeCell ref="A6:E6"/>
  </mergeCells>
  <phoneticPr fontId="1" type="noConversion"/>
  <conditionalFormatting sqref="M41">
    <cfRule type="expression" dxfId="24" priority="9">
      <formula>$G$7&gt;10</formula>
    </cfRule>
  </conditionalFormatting>
  <conditionalFormatting sqref="P12 P16">
    <cfRule type="cellIs" dxfId="23" priority="5" operator="greaterThan">
      <formula>50</formula>
    </cfRule>
    <cfRule type="cellIs" dxfId="22" priority="8" operator="greaterThan">
      <formula>50</formula>
    </cfRule>
  </conditionalFormatting>
  <conditionalFormatting sqref="P12">
    <cfRule type="cellIs" dxfId="21" priority="6" operator="greaterThan">
      <formula>75</formula>
    </cfRule>
    <cfRule type="cellIs" dxfId="20" priority="7" operator="greaterThan">
      <formula>75</formula>
    </cfRule>
  </conditionalFormatting>
  <conditionalFormatting sqref="P28 P32 P34">
    <cfRule type="cellIs" dxfId="19" priority="4" operator="greaterThan">
      <formula>30</formula>
    </cfRule>
  </conditionalFormatting>
  <conditionalFormatting sqref="P39">
    <cfRule type="cellIs" dxfId="18" priority="3" operator="greaterThan">
      <formula>60</formula>
    </cfRule>
  </conditionalFormatting>
  <conditionalFormatting sqref="P33">
    <cfRule type="cellIs" dxfId="17" priority="2" operator="greaterThan">
      <formula>30</formula>
    </cfRule>
  </conditionalFormatting>
  <conditionalFormatting sqref="P29">
    <cfRule type="cellIs" dxfId="16" priority="1" operator="greaterThan">
      <formula>30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B32:B34</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topLeftCell="C1" workbookViewId="0">
      <selection activeCell="G1" sqref="G1:H1"/>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27" t="s">
        <v>70</v>
      </c>
      <c r="B1" s="127"/>
      <c r="D1" s="127" t="s">
        <v>71</v>
      </c>
      <c r="E1" s="127"/>
      <c r="G1" s="127" t="s">
        <v>72</v>
      </c>
      <c r="H1" s="127"/>
      <c r="J1" s="127" t="s">
        <v>73</v>
      </c>
      <c r="K1" s="127"/>
    </row>
    <row r="2" spans="1:11">
      <c r="A2" s="1" t="s">
        <v>74</v>
      </c>
      <c r="B2" s="1" t="s">
        <v>13</v>
      </c>
      <c r="D2" s="1" t="s">
        <v>75</v>
      </c>
      <c r="E2" s="1" t="s">
        <v>13</v>
      </c>
      <c r="G2" s="1" t="s">
        <v>75</v>
      </c>
      <c r="H2" s="1" t="s">
        <v>13</v>
      </c>
      <c r="J2" s="1" t="s">
        <v>75</v>
      </c>
      <c r="K2" s="1" t="s">
        <v>13</v>
      </c>
    </row>
    <row r="3" spans="1:11" ht="15">
      <c r="A3" s="23">
        <v>1111</v>
      </c>
      <c r="B3" s="22" t="s">
        <v>76</v>
      </c>
      <c r="D3" s="23" t="s">
        <v>77</v>
      </c>
      <c r="E3" s="22" t="s">
        <v>78</v>
      </c>
      <c r="G3" s="23" t="s">
        <v>79</v>
      </c>
      <c r="H3" s="22" t="s">
        <v>80</v>
      </c>
      <c r="J3" s="23" t="s">
        <v>81</v>
      </c>
      <c r="K3" s="22" t="s">
        <v>82</v>
      </c>
    </row>
    <row r="4" spans="1:11" ht="15">
      <c r="A4" s="23">
        <v>1131</v>
      </c>
      <c r="B4" s="22" t="s">
        <v>83</v>
      </c>
      <c r="D4" s="23" t="s">
        <v>84</v>
      </c>
      <c r="E4" s="22" t="s">
        <v>85</v>
      </c>
      <c r="G4" s="23" t="s">
        <v>86</v>
      </c>
      <c r="H4" s="22" t="s">
        <v>87</v>
      </c>
      <c r="J4" s="23" t="s">
        <v>88</v>
      </c>
      <c r="K4" s="22" t="s">
        <v>89</v>
      </c>
    </row>
    <row r="5" spans="1:11" ht="15">
      <c r="A5" s="23">
        <v>1141</v>
      </c>
      <c r="B5" t="s">
        <v>90</v>
      </c>
      <c r="D5" s="23" t="s">
        <v>91</v>
      </c>
      <c r="E5" s="22" t="s">
        <v>92</v>
      </c>
      <c r="G5" s="23" t="s">
        <v>93</v>
      </c>
      <c r="H5" s="22" t="s">
        <v>94</v>
      </c>
      <c r="J5" s="23" t="s">
        <v>95</v>
      </c>
      <c r="K5" s="22" t="s">
        <v>96</v>
      </c>
    </row>
    <row r="6" spans="1:11" ht="15">
      <c r="A6" s="23">
        <v>1211</v>
      </c>
      <c r="B6" s="22" t="s">
        <v>97</v>
      </c>
      <c r="D6" s="23" t="s">
        <v>98</v>
      </c>
      <c r="E6" s="22" t="s">
        <v>99</v>
      </c>
      <c r="G6" s="23" t="s">
        <v>100</v>
      </c>
      <c r="H6" s="22" t="s">
        <v>101</v>
      </c>
      <c r="J6" s="23" t="s">
        <v>102</v>
      </c>
      <c r="K6" s="22" t="s">
        <v>103</v>
      </c>
    </row>
    <row r="7" spans="1:11" ht="15">
      <c r="A7" s="23">
        <v>1212</v>
      </c>
      <c r="B7" s="22" t="s">
        <v>104</v>
      </c>
      <c r="D7" s="23" t="s">
        <v>105</v>
      </c>
      <c r="E7" s="22" t="s">
        <v>106</v>
      </c>
      <c r="G7" s="23" t="s">
        <v>107</v>
      </c>
      <c r="H7" s="22" t="s">
        <v>108</v>
      </c>
      <c r="J7" s="23" t="s">
        <v>109</v>
      </c>
      <c r="K7" s="22" t="s">
        <v>110</v>
      </c>
    </row>
    <row r="8" spans="1:11" ht="15">
      <c r="A8" s="23">
        <v>1221</v>
      </c>
      <c r="B8" s="22" t="s">
        <v>111</v>
      </c>
      <c r="D8" s="23" t="s">
        <v>112</v>
      </c>
      <c r="E8" s="22" t="s">
        <v>113</v>
      </c>
      <c r="G8" s="23" t="s">
        <v>114</v>
      </c>
      <c r="H8" s="22" t="s">
        <v>115</v>
      </c>
      <c r="J8" s="23" t="s">
        <v>116</v>
      </c>
      <c r="K8" s="22" t="s">
        <v>117</v>
      </c>
    </row>
    <row r="9" spans="1:11" ht="15">
      <c r="A9" s="23">
        <v>1222</v>
      </c>
      <c r="B9" s="22" t="s">
        <v>118</v>
      </c>
      <c r="D9" s="23" t="s">
        <v>119</v>
      </c>
      <c r="E9" s="22" t="s">
        <v>120</v>
      </c>
      <c r="G9" s="23" t="s">
        <v>121</v>
      </c>
      <c r="H9" s="22" t="s">
        <v>122</v>
      </c>
      <c r="J9" s="23" t="s">
        <v>123</v>
      </c>
      <c r="K9" s="22" t="s">
        <v>124</v>
      </c>
    </row>
    <row r="10" spans="1:11" ht="15">
      <c r="A10" s="23">
        <v>1231</v>
      </c>
      <c r="B10" s="22" t="s">
        <v>125</v>
      </c>
      <c r="D10" s="23" t="s">
        <v>126</v>
      </c>
      <c r="E10" s="22" t="s">
        <v>127</v>
      </c>
      <c r="G10" s="23" t="s">
        <v>128</v>
      </c>
      <c r="H10" s="22" t="s">
        <v>129</v>
      </c>
      <c r="J10" s="23" t="s">
        <v>130</v>
      </c>
      <c r="K10" s="22" t="s">
        <v>131</v>
      </c>
    </row>
    <row r="11" spans="1:11" ht="15">
      <c r="A11" s="23">
        <v>1241</v>
      </c>
      <c r="B11" t="s">
        <v>132</v>
      </c>
      <c r="D11" s="23" t="s">
        <v>133</v>
      </c>
      <c r="E11" s="22" t="s">
        <v>134</v>
      </c>
      <c r="G11" s="23" t="s">
        <v>135</v>
      </c>
      <c r="H11" s="22" t="s">
        <v>136</v>
      </c>
      <c r="J11" s="23" t="s">
        <v>137</v>
      </c>
      <c r="K11" s="22" t="s">
        <v>138</v>
      </c>
    </row>
    <row r="12" spans="1:11" ht="15">
      <c r="A12" s="23">
        <v>1311</v>
      </c>
      <c r="B12" s="22" t="s">
        <v>139</v>
      </c>
      <c r="D12" s="23" t="s">
        <v>140</v>
      </c>
      <c r="E12" s="22" t="s">
        <v>141</v>
      </c>
      <c r="G12" s="23" t="s">
        <v>142</v>
      </c>
      <c r="H12" s="22" t="s">
        <v>143</v>
      </c>
      <c r="J12" s="23" t="s">
        <v>144</v>
      </c>
      <c r="K12" s="22" t="s">
        <v>145</v>
      </c>
    </row>
    <row r="13" spans="1:11" ht="15">
      <c r="A13" s="23">
        <v>1312</v>
      </c>
      <c r="B13" s="22" t="s">
        <v>146</v>
      </c>
      <c r="D13" s="23" t="s">
        <v>147</v>
      </c>
      <c r="E13" s="22" t="s">
        <v>148</v>
      </c>
      <c r="G13" s="23" t="s">
        <v>149</v>
      </c>
      <c r="H13" s="22" t="s">
        <v>150</v>
      </c>
      <c r="J13" s="23" t="s">
        <v>151</v>
      </c>
      <c r="K13" s="22" t="s">
        <v>152</v>
      </c>
    </row>
    <row r="14" spans="1:11" ht="15">
      <c r="A14" s="23">
        <v>1321</v>
      </c>
      <c r="B14" s="22" t="s">
        <v>153</v>
      </c>
      <c r="D14" s="23" t="s">
        <v>154</v>
      </c>
      <c r="E14" t="s">
        <v>155</v>
      </c>
      <c r="G14" s="23" t="s">
        <v>156</v>
      </c>
      <c r="H14" t="s">
        <v>157</v>
      </c>
      <c r="J14" s="23" t="s">
        <v>158</v>
      </c>
      <c r="K14" s="22" t="s">
        <v>159</v>
      </c>
    </row>
    <row r="15" spans="1:11" ht="15">
      <c r="A15" s="23">
        <v>1331</v>
      </c>
      <c r="B15" s="22" t="s">
        <v>160</v>
      </c>
    </row>
    <row r="16" spans="1:11" ht="15">
      <c r="A16" s="23">
        <v>1341</v>
      </c>
      <c r="B16" t="s">
        <v>161</v>
      </c>
    </row>
    <row r="17" spans="1:2" ht="15">
      <c r="A17" s="23">
        <v>1411</v>
      </c>
      <c r="B17" t="s">
        <v>162</v>
      </c>
    </row>
    <row r="18" spans="1:2" ht="15">
      <c r="A18" s="23">
        <v>1421</v>
      </c>
      <c r="B18" s="22" t="s">
        <v>163</v>
      </c>
    </row>
    <row r="19" spans="1:2" ht="15">
      <c r="A19" s="23">
        <v>1431</v>
      </c>
      <c r="B19" s="22" t="s">
        <v>164</v>
      </c>
    </row>
    <row r="20" spans="1:2" ht="15">
      <c r="A20" s="23">
        <v>1441</v>
      </c>
      <c r="B20" s="22" t="s">
        <v>165</v>
      </c>
    </row>
    <row r="21" spans="1:2" ht="15">
      <c r="A21" s="23">
        <v>1511</v>
      </c>
      <c r="B21" t="s">
        <v>25</v>
      </c>
    </row>
    <row r="22" spans="1:2" ht="15">
      <c r="A22" s="23">
        <v>1512</v>
      </c>
      <c r="B22" s="22" t="s">
        <v>166</v>
      </c>
    </row>
    <row r="23" spans="1:2" ht="15">
      <c r="A23" s="23">
        <v>1531</v>
      </c>
      <c r="B23" s="22" t="s">
        <v>167</v>
      </c>
    </row>
    <row r="24" spans="1:2" ht="15">
      <c r="A24" s="23">
        <v>1541</v>
      </c>
      <c r="B24" s="22" t="s">
        <v>168</v>
      </c>
    </row>
    <row r="25" spans="1:2" ht="15">
      <c r="A25" s="23">
        <v>1611</v>
      </c>
      <c r="B25" s="22" t="s">
        <v>169</v>
      </c>
    </row>
    <row r="26" spans="1:2" ht="15">
      <c r="A26" s="23">
        <v>1612</v>
      </c>
      <c r="B26" s="22" t="s">
        <v>170</v>
      </c>
    </row>
    <row r="27" spans="1:2" ht="15">
      <c r="A27" s="23">
        <v>1621</v>
      </c>
      <c r="B27" s="22" t="s">
        <v>171</v>
      </c>
    </row>
    <row r="28" spans="1:2" ht="15">
      <c r="A28" s="23">
        <v>1631</v>
      </c>
      <c r="B28" s="22" t="s">
        <v>172</v>
      </c>
    </row>
    <row r="29" spans="1:2" ht="15">
      <c r="A29" s="23">
        <v>1641</v>
      </c>
      <c r="B29" t="s">
        <v>173</v>
      </c>
    </row>
    <row r="30" spans="1:2" ht="15">
      <c r="A30" s="23">
        <v>1711</v>
      </c>
      <c r="B30" s="22" t="s">
        <v>174</v>
      </c>
    </row>
    <row r="31" spans="1:2" ht="15">
      <c r="A31" s="23">
        <v>1712</v>
      </c>
      <c r="B31" s="22" t="s">
        <v>175</v>
      </c>
    </row>
    <row r="32" spans="1:2" ht="15">
      <c r="A32" s="23">
        <v>1731</v>
      </c>
      <c r="B32" s="22" t="s">
        <v>176</v>
      </c>
    </row>
    <row r="33" spans="1:2" ht="15">
      <c r="A33" s="23">
        <v>1741</v>
      </c>
      <c r="B33" t="s">
        <v>177</v>
      </c>
    </row>
    <row r="34" spans="1:2" ht="15">
      <c r="A34" s="23">
        <v>1811</v>
      </c>
      <c r="B34" s="22" t="s">
        <v>178</v>
      </c>
    </row>
    <row r="35" spans="1:2" ht="15">
      <c r="A35" s="23">
        <v>1831</v>
      </c>
      <c r="B35" s="22" t="s">
        <v>179</v>
      </c>
    </row>
    <row r="36" spans="1:2" ht="15">
      <c r="A36" s="23">
        <v>1841</v>
      </c>
      <c r="B36" t="s">
        <v>180</v>
      </c>
    </row>
    <row r="37" spans="1:2" ht="15">
      <c r="A37" s="23">
        <v>1911</v>
      </c>
      <c r="B37" s="22" t="s">
        <v>181</v>
      </c>
    </row>
    <row r="38" spans="1:2" ht="15">
      <c r="A38" s="23">
        <v>1912</v>
      </c>
      <c r="B38" s="22" t="s">
        <v>182</v>
      </c>
    </row>
    <row r="39" spans="1:2" ht="15">
      <c r="A39" s="23">
        <v>1921</v>
      </c>
      <c r="B39" s="22" t="s">
        <v>183</v>
      </c>
    </row>
    <row r="40" spans="1:2" ht="15">
      <c r="A40" s="23">
        <v>1931</v>
      </c>
      <c r="B40" s="22" t="s">
        <v>184</v>
      </c>
    </row>
    <row r="41" spans="1:2" ht="15">
      <c r="A41" s="23">
        <v>1941</v>
      </c>
      <c r="B41" t="s">
        <v>185</v>
      </c>
    </row>
    <row r="42" spans="1:2" ht="15">
      <c r="A42" s="23">
        <v>1011</v>
      </c>
      <c r="B42" s="22" t="s">
        <v>186</v>
      </c>
    </row>
    <row r="43" spans="1:2" ht="15">
      <c r="A43" s="23">
        <v>1031</v>
      </c>
      <c r="B43" s="22" t="s">
        <v>187</v>
      </c>
    </row>
    <row r="44" spans="1:2" ht="15">
      <c r="A44" s="23">
        <v>1041</v>
      </c>
      <c r="B44" t="s">
        <v>188</v>
      </c>
    </row>
    <row r="45" spans="1:2" ht="15">
      <c r="A45" s="23">
        <v>2031</v>
      </c>
      <c r="B45" s="22" t="s">
        <v>189</v>
      </c>
    </row>
    <row r="46" spans="1:2" ht="15">
      <c r="A46" s="23">
        <v>2041</v>
      </c>
      <c r="B46" s="22" t="s">
        <v>190</v>
      </c>
    </row>
    <row r="47" spans="1:2" ht="15">
      <c r="A47" s="23">
        <v>2051</v>
      </c>
      <c r="B47" t="s">
        <v>191</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B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2:9">
      <c r="B1" s="128" t="s">
        <v>192</v>
      </c>
      <c r="C1" s="129"/>
      <c r="E1" s="128" t="s">
        <v>193</v>
      </c>
      <c r="F1" s="129"/>
      <c r="H1" s="128" t="s">
        <v>194</v>
      </c>
      <c r="I1" s="129"/>
    </row>
    <row r="2" spans="2:9">
      <c r="B2" s="78" t="s">
        <v>195</v>
      </c>
      <c r="C2" s="76" t="s">
        <v>196</v>
      </c>
      <c r="E2" s="78" t="s">
        <v>195</v>
      </c>
      <c r="F2" s="76" t="s">
        <v>197</v>
      </c>
      <c r="H2" s="79" t="s">
        <v>195</v>
      </c>
      <c r="I2" s="72" t="s">
        <v>198</v>
      </c>
    </row>
    <row r="3" spans="2:9">
      <c r="B3" s="68">
        <v>19900</v>
      </c>
      <c r="C3" s="74" t="s">
        <v>199</v>
      </c>
      <c r="E3" s="68">
        <v>18072</v>
      </c>
      <c r="F3" s="74" t="s">
        <v>200</v>
      </c>
      <c r="H3" s="68">
        <v>69763</v>
      </c>
      <c r="I3" s="73" t="s">
        <v>201</v>
      </c>
    </row>
    <row r="4" spans="2:9">
      <c r="B4" s="69">
        <v>19911</v>
      </c>
      <c r="C4" s="74" t="s">
        <v>202</v>
      </c>
      <c r="E4" s="68">
        <v>18079</v>
      </c>
      <c r="F4" s="74" t="s">
        <v>203</v>
      </c>
      <c r="H4" s="69">
        <v>19931</v>
      </c>
      <c r="I4" s="74" t="s">
        <v>204</v>
      </c>
    </row>
    <row r="5" spans="2:9">
      <c r="B5" s="69">
        <v>19912</v>
      </c>
      <c r="C5" s="74" t="s">
        <v>205</v>
      </c>
      <c r="E5" s="68">
        <v>18082</v>
      </c>
      <c r="F5" s="74" t="s">
        <v>206</v>
      </c>
      <c r="H5" s="69">
        <v>19933</v>
      </c>
      <c r="I5" s="74" t="s">
        <v>207</v>
      </c>
    </row>
    <row r="6" spans="2:9">
      <c r="B6" s="69">
        <v>19917</v>
      </c>
      <c r="C6" s="74" t="s">
        <v>208</v>
      </c>
      <c r="E6" s="68">
        <v>18083</v>
      </c>
      <c r="F6" s="74" t="s">
        <v>209</v>
      </c>
      <c r="H6" s="69">
        <v>19934</v>
      </c>
      <c r="I6" s="74" t="s">
        <v>210</v>
      </c>
    </row>
    <row r="7" spans="2:9">
      <c r="B7" s="69">
        <v>19921</v>
      </c>
      <c r="C7" s="74" t="s">
        <v>211</v>
      </c>
      <c r="E7" s="68">
        <v>18084</v>
      </c>
      <c r="F7" s="74" t="s">
        <v>212</v>
      </c>
      <c r="H7" s="69">
        <v>19940</v>
      </c>
      <c r="I7" s="74" t="s">
        <v>213</v>
      </c>
    </row>
    <row r="8" spans="2:9">
      <c r="B8" s="69">
        <v>19924</v>
      </c>
      <c r="C8" s="74" t="s">
        <v>214</v>
      </c>
      <c r="E8" s="68">
        <v>18085</v>
      </c>
      <c r="F8" s="74" t="s">
        <v>215</v>
      </c>
      <c r="H8" s="69">
        <v>19941</v>
      </c>
      <c r="I8" s="74" t="s">
        <v>216</v>
      </c>
    </row>
    <row r="9" spans="2:9">
      <c r="B9" s="69">
        <v>19929</v>
      </c>
      <c r="C9" s="74" t="s">
        <v>217</v>
      </c>
      <c r="E9" s="68">
        <v>18086</v>
      </c>
      <c r="F9" s="74" t="s">
        <v>218</v>
      </c>
      <c r="H9" s="70">
        <v>19942</v>
      </c>
      <c r="I9" s="75" t="s">
        <v>219</v>
      </c>
    </row>
    <row r="10" spans="2:9">
      <c r="B10" s="69">
        <v>19935</v>
      </c>
      <c r="C10" s="74" t="s">
        <v>220</v>
      </c>
      <c r="E10" s="68">
        <v>18110</v>
      </c>
      <c r="F10" s="74" t="s">
        <v>221</v>
      </c>
    </row>
    <row r="11" spans="2:9">
      <c r="B11" s="69">
        <v>19936</v>
      </c>
      <c r="C11" s="74" t="s">
        <v>222</v>
      </c>
      <c r="E11" s="68">
        <v>18119</v>
      </c>
      <c r="F11" s="74" t="s">
        <v>223</v>
      </c>
      <c r="H11" s="77" t="s">
        <v>224</v>
      </c>
    </row>
    <row r="12" spans="2:9">
      <c r="B12" s="69">
        <v>19937</v>
      </c>
      <c r="C12" s="74" t="s">
        <v>225</v>
      </c>
      <c r="E12" s="68">
        <v>18121</v>
      </c>
      <c r="F12" s="74" t="s">
        <v>226</v>
      </c>
    </row>
    <row r="13" spans="2:9">
      <c r="B13" s="69">
        <v>19938</v>
      </c>
      <c r="C13" s="74" t="s">
        <v>227</v>
      </c>
      <c r="E13" s="71">
        <v>18125</v>
      </c>
      <c r="F13" s="75" t="s">
        <v>228</v>
      </c>
    </row>
    <row r="14" spans="2:9">
      <c r="B14" s="69">
        <v>19939</v>
      </c>
      <c r="C14" s="74" t="s">
        <v>229</v>
      </c>
    </row>
    <row r="15" spans="2:9">
      <c r="B15" s="69">
        <v>19948</v>
      </c>
      <c r="C15" s="74" t="s">
        <v>230</v>
      </c>
    </row>
    <row r="16" spans="2:9">
      <c r="B16" s="69">
        <v>19954</v>
      </c>
      <c r="C16" s="74" t="s">
        <v>231</v>
      </c>
    </row>
    <row r="17" spans="2:3">
      <c r="B17" s="69">
        <v>19955</v>
      </c>
      <c r="C17" s="74" t="s">
        <v>232</v>
      </c>
    </row>
    <row r="18" spans="2:3">
      <c r="B18" s="69">
        <v>19958</v>
      </c>
      <c r="C18" s="74" t="s">
        <v>233</v>
      </c>
    </row>
    <row r="19" spans="2:3">
      <c r="B19" s="69">
        <v>19964</v>
      </c>
      <c r="C19" s="74" t="s">
        <v>234</v>
      </c>
    </row>
    <row r="20" spans="2:3">
      <c r="B20" s="69">
        <v>19968</v>
      </c>
      <c r="C20" s="74" t="s">
        <v>235</v>
      </c>
    </row>
    <row r="21" spans="2:3">
      <c r="B21" s="69">
        <v>19969</v>
      </c>
      <c r="C21" s="74" t="s">
        <v>236</v>
      </c>
    </row>
    <row r="22" spans="2:3">
      <c r="B22" s="69">
        <v>19970</v>
      </c>
      <c r="C22" s="74" t="s">
        <v>237</v>
      </c>
    </row>
    <row r="23" spans="2:3">
      <c r="B23" s="69">
        <v>19973</v>
      </c>
      <c r="C23" s="74" t="s">
        <v>238</v>
      </c>
    </row>
    <row r="24" spans="2:3">
      <c r="B24" s="69">
        <v>19974</v>
      </c>
      <c r="C24" s="74" t="s">
        <v>239</v>
      </c>
    </row>
    <row r="25" spans="2:3">
      <c r="B25" s="69">
        <v>19976</v>
      </c>
      <c r="C25" s="74" t="s">
        <v>240</v>
      </c>
    </row>
    <row r="26" spans="2:3">
      <c r="B26" s="69">
        <v>19977</v>
      </c>
      <c r="C26" s="74" t="s">
        <v>241</v>
      </c>
    </row>
    <row r="27" spans="2:3">
      <c r="B27" s="69">
        <v>19981</v>
      </c>
      <c r="C27" s="74" t="s">
        <v>242</v>
      </c>
    </row>
    <row r="28" spans="2:3">
      <c r="B28" s="69">
        <v>19983</v>
      </c>
      <c r="C28" s="74" t="s">
        <v>243</v>
      </c>
    </row>
    <row r="29" spans="2:3">
      <c r="B29" s="69">
        <v>19984</v>
      </c>
      <c r="C29" s="74" t="s">
        <v>244</v>
      </c>
    </row>
    <row r="30" spans="2:3">
      <c r="B30" s="69">
        <v>19985</v>
      </c>
      <c r="C30" s="74" t="s">
        <v>245</v>
      </c>
    </row>
    <row r="31" spans="2:3">
      <c r="B31" s="70">
        <v>19986</v>
      </c>
      <c r="C31" s="75" t="s">
        <v>246</v>
      </c>
    </row>
  </sheetData>
  <mergeCells count="3">
    <mergeCell ref="B1:C1"/>
    <mergeCell ref="E1:F1"/>
    <mergeCell ref="H1:I1"/>
  </mergeCells>
  <conditionalFormatting sqref="B2">
    <cfRule type="duplicateValues" dxfId="15" priority="5"/>
  </conditionalFormatting>
  <conditionalFormatting sqref="B3">
    <cfRule type="duplicateValues" dxfId="14" priority="4"/>
  </conditionalFormatting>
  <conditionalFormatting sqref="E2:E13">
    <cfRule type="duplicateValues" dxfId="13" priority="3"/>
  </conditionalFormatting>
  <conditionalFormatting sqref="H3">
    <cfRule type="duplicateValues" dxfId="12"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33" customWidth="1"/>
    <col min="2" max="5" width="15.28515625" style="33" customWidth="1"/>
    <col min="6" max="6" width="11" style="33" customWidth="1"/>
    <col min="7" max="7" width="16.5703125" style="33" customWidth="1"/>
    <col min="8" max="8" width="19.28515625" style="57" customWidth="1"/>
    <col min="9" max="9" width="18.42578125" style="57" customWidth="1"/>
    <col min="10" max="10" width="20.85546875" style="58" customWidth="1"/>
    <col min="11" max="11" width="18.85546875" style="59" customWidth="1"/>
    <col min="12" max="12" width="19.7109375" style="60" customWidth="1"/>
    <col min="13" max="13" width="17.85546875" style="57" customWidth="1"/>
    <col min="14" max="14" width="31" style="57" bestFit="1" customWidth="1"/>
    <col min="15" max="15" width="26" style="33" customWidth="1"/>
    <col min="16" max="16" width="12.42578125" style="35" customWidth="1"/>
    <col min="17" max="17" width="12.28515625" style="35" customWidth="1"/>
    <col min="18" max="16384" width="9" style="33"/>
  </cols>
  <sheetData>
    <row r="1" spans="1:17" ht="35.25" customHeight="1">
      <c r="A1" s="130" t="s">
        <v>247</v>
      </c>
      <c r="B1" s="130"/>
      <c r="C1" s="130"/>
      <c r="D1" s="130"/>
      <c r="E1" s="131"/>
      <c r="F1" s="131"/>
      <c r="G1" s="131"/>
      <c r="H1" s="131"/>
      <c r="I1" s="131"/>
      <c r="J1" s="131"/>
      <c r="K1" s="29"/>
      <c r="L1" s="30"/>
      <c r="M1" s="31"/>
      <c r="N1" s="31"/>
      <c r="O1" s="32"/>
      <c r="P1" s="32"/>
      <c r="Q1" s="32"/>
    </row>
    <row r="2" spans="1:17" ht="15.75">
      <c r="A2" s="132" t="s">
        <v>248</v>
      </c>
      <c r="B2" s="133"/>
      <c r="C2" s="133"/>
      <c r="D2" s="133"/>
      <c r="E2" s="134"/>
      <c r="F2" s="135" t="s">
        <v>249</v>
      </c>
      <c r="G2" s="133"/>
      <c r="H2" s="133"/>
      <c r="I2" s="134"/>
      <c r="J2" s="136" t="s">
        <v>250</v>
      </c>
      <c r="K2" s="137"/>
      <c r="L2" s="137"/>
      <c r="M2" s="137"/>
      <c r="N2" s="148"/>
      <c r="O2" s="32"/>
      <c r="P2" s="32"/>
      <c r="Q2" s="32"/>
    </row>
    <row r="3" spans="1:17" s="35" customFormat="1" ht="59.25" customHeight="1">
      <c r="A3" s="138" t="s">
        <v>251</v>
      </c>
      <c r="B3" s="139"/>
      <c r="C3" s="139"/>
      <c r="D3" s="139"/>
      <c r="E3" s="140"/>
      <c r="F3" s="141"/>
      <c r="G3" s="142"/>
      <c r="H3" s="142"/>
      <c r="I3" s="143"/>
      <c r="J3" s="149"/>
      <c r="K3" s="150"/>
      <c r="L3" s="150"/>
      <c r="M3" s="150"/>
      <c r="N3" s="148"/>
      <c r="O3" s="34"/>
      <c r="P3" s="34"/>
      <c r="Q3" s="34"/>
    </row>
    <row r="4" spans="1:17" s="44" customFormat="1" ht="31.5">
      <c r="A4" s="36" t="s">
        <v>29</v>
      </c>
      <c r="B4" s="36" t="s">
        <v>30</v>
      </c>
      <c r="C4" s="36" t="s">
        <v>31</v>
      </c>
      <c r="D4" s="36" t="s">
        <v>32</v>
      </c>
      <c r="E4" s="36" t="s">
        <v>33</v>
      </c>
      <c r="F4" s="36" t="s">
        <v>34</v>
      </c>
      <c r="G4" s="37" t="s">
        <v>35</v>
      </c>
      <c r="H4" s="38" t="s">
        <v>20</v>
      </c>
      <c r="I4" s="38" t="s">
        <v>19</v>
      </c>
      <c r="J4" s="39" t="s">
        <v>36</v>
      </c>
      <c r="K4" s="40" t="s">
        <v>37</v>
      </c>
      <c r="L4" s="41" t="s">
        <v>38</v>
      </c>
      <c r="M4" s="42" t="s">
        <v>39</v>
      </c>
      <c r="N4" s="36" t="s">
        <v>40</v>
      </c>
      <c r="O4" s="43" t="s">
        <v>41</v>
      </c>
      <c r="P4" s="40" t="s">
        <v>42</v>
      </c>
      <c r="Q4" s="40" t="s">
        <v>43</v>
      </c>
    </row>
    <row r="5" spans="1:17" s="44" customFormat="1">
      <c r="P5" s="55"/>
      <c r="Q5" s="55"/>
    </row>
    <row r="6" spans="1:17" s="44" customFormat="1" ht="15.75">
      <c r="A6" s="45"/>
      <c r="B6" s="46"/>
      <c r="C6" s="46"/>
      <c r="D6" s="46"/>
      <c r="E6" s="47"/>
      <c r="F6" s="48"/>
      <c r="G6" s="49"/>
      <c r="H6" s="50"/>
      <c r="I6" s="51"/>
      <c r="J6" s="52"/>
      <c r="K6" s="52"/>
      <c r="L6" s="53"/>
      <c r="M6" s="54"/>
      <c r="N6" s="51"/>
      <c r="O6" s="55"/>
      <c r="P6" s="55"/>
      <c r="Q6" s="55"/>
    </row>
    <row r="7" spans="1:17" s="44" customFormat="1" ht="15.75">
      <c r="A7" s="45"/>
      <c r="B7" s="46"/>
      <c r="C7" s="46"/>
      <c r="D7" s="46"/>
      <c r="E7" s="47"/>
      <c r="F7" s="48"/>
      <c r="G7" s="49"/>
      <c r="H7" s="50"/>
      <c r="I7" s="51"/>
      <c r="J7" s="52"/>
      <c r="K7" s="52"/>
      <c r="L7" s="53"/>
      <c r="M7" s="54"/>
      <c r="N7" s="51"/>
      <c r="O7" s="55"/>
      <c r="P7" s="55"/>
      <c r="Q7" s="55"/>
    </row>
    <row r="8" spans="1:17" s="44" customFormat="1" ht="15.75">
      <c r="A8" s="45"/>
      <c r="B8" s="46"/>
      <c r="C8" s="46"/>
      <c r="D8" s="46"/>
      <c r="E8" s="46"/>
      <c r="F8" s="48"/>
      <c r="G8" s="49"/>
      <c r="H8" s="50"/>
      <c r="I8" s="51"/>
      <c r="J8" s="52"/>
      <c r="K8" s="52"/>
      <c r="L8" s="53"/>
      <c r="M8" s="54"/>
      <c r="N8" s="51"/>
      <c r="O8" s="55"/>
      <c r="P8" s="55"/>
      <c r="Q8" s="55"/>
    </row>
    <row r="9" spans="1:17" s="44" customFormat="1" ht="15.75">
      <c r="A9" s="45"/>
      <c r="B9" s="46"/>
      <c r="C9" s="46"/>
      <c r="D9" s="46"/>
      <c r="E9" s="46"/>
      <c r="F9" s="48"/>
      <c r="G9" s="49"/>
      <c r="H9" s="50"/>
      <c r="I9" s="51"/>
      <c r="J9" s="52"/>
      <c r="K9" s="52"/>
      <c r="L9" s="53"/>
      <c r="M9" s="54"/>
      <c r="N9" s="51"/>
      <c r="O9" s="55"/>
      <c r="P9" s="55"/>
      <c r="Q9" s="55"/>
    </row>
    <row r="10" spans="1:17" s="44" customFormat="1" ht="15.75">
      <c r="A10" s="45"/>
      <c r="B10" s="46"/>
      <c r="C10" s="46"/>
      <c r="D10" s="46"/>
      <c r="E10" s="48"/>
      <c r="F10" s="48"/>
      <c r="G10" s="49"/>
      <c r="H10" s="50"/>
      <c r="I10" s="51"/>
      <c r="J10" s="52"/>
      <c r="K10" s="52"/>
      <c r="L10" s="53"/>
      <c r="M10" s="56"/>
      <c r="N10" s="55"/>
      <c r="O10" s="55"/>
      <c r="P10" s="55"/>
      <c r="Q10" s="55"/>
    </row>
    <row r="11" spans="1:17" s="44" customFormat="1" ht="15.75">
      <c r="A11" s="45"/>
      <c r="B11" s="46"/>
      <c r="C11" s="46"/>
      <c r="D11" s="46"/>
      <c r="E11" s="48"/>
      <c r="F11" s="48"/>
      <c r="G11" s="49"/>
      <c r="H11" s="50"/>
      <c r="I11" s="51"/>
      <c r="J11" s="52"/>
      <c r="K11" s="52"/>
      <c r="L11" s="53"/>
      <c r="M11" s="56"/>
      <c r="N11" s="55"/>
      <c r="O11" s="55"/>
      <c r="P11" s="55"/>
      <c r="Q11" s="55"/>
    </row>
    <row r="12" spans="1:17" s="44" customFormat="1" ht="15.75">
      <c r="A12" s="45"/>
      <c r="B12" s="46"/>
      <c r="C12" s="46"/>
      <c r="D12" s="46"/>
      <c r="E12" s="48"/>
      <c r="F12" s="48"/>
      <c r="G12" s="49"/>
      <c r="H12" s="50"/>
      <c r="I12" s="51"/>
      <c r="J12" s="52"/>
      <c r="K12" s="52"/>
      <c r="L12" s="53"/>
      <c r="M12" s="56"/>
      <c r="N12" s="55"/>
      <c r="O12" s="55"/>
      <c r="P12" s="55"/>
      <c r="Q12" s="55"/>
    </row>
    <row r="13" spans="1:17" s="44" customFormat="1" ht="15.75">
      <c r="A13" s="45"/>
      <c r="B13" s="46"/>
      <c r="C13" s="46"/>
      <c r="D13" s="46"/>
      <c r="E13" s="48"/>
      <c r="F13" s="48"/>
      <c r="G13" s="49"/>
      <c r="H13" s="50"/>
      <c r="I13" s="51"/>
      <c r="J13" s="52"/>
      <c r="K13" s="52"/>
      <c r="L13" s="53"/>
      <c r="M13" s="56"/>
      <c r="N13" s="55"/>
      <c r="O13" s="55"/>
      <c r="P13" s="55"/>
      <c r="Q13" s="55"/>
    </row>
    <row r="14" spans="1:17" s="44" customFormat="1" ht="15.75">
      <c r="A14" s="45"/>
      <c r="B14" s="46"/>
      <c r="C14" s="46"/>
      <c r="D14" s="46"/>
      <c r="E14" s="48"/>
      <c r="F14" s="48"/>
      <c r="G14" s="49"/>
      <c r="H14" s="50"/>
      <c r="I14" s="51"/>
      <c r="J14" s="52"/>
      <c r="K14" s="52"/>
      <c r="L14" s="53"/>
      <c r="M14" s="56"/>
      <c r="N14" s="55"/>
      <c r="O14" s="55"/>
      <c r="P14" s="55"/>
      <c r="Q14" s="55"/>
    </row>
    <row r="15" spans="1:17" s="44" customFormat="1" ht="15.75">
      <c r="A15" s="45"/>
      <c r="B15" s="46"/>
      <c r="C15" s="46"/>
      <c r="D15" s="46"/>
      <c r="E15" s="48"/>
      <c r="F15" s="48"/>
      <c r="G15" s="49"/>
      <c r="H15" s="50"/>
      <c r="I15" s="51"/>
      <c r="J15" s="52"/>
      <c r="K15" s="52"/>
      <c r="L15" s="53"/>
      <c r="M15" s="56"/>
      <c r="N15" s="55"/>
      <c r="O15" s="55"/>
      <c r="P15" s="55"/>
      <c r="Q15" s="55"/>
    </row>
    <row r="16" spans="1:17" s="35"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C21" sqref="C21"/>
    </sheetView>
  </sheetViews>
  <sheetFormatPr defaultRowHeight="12.75"/>
  <cols>
    <col min="2" max="2" width="18.85546875" customWidth="1"/>
    <col min="4" max="4" width="14.140625" customWidth="1"/>
    <col min="6" max="6" width="11.140625" customWidth="1"/>
    <col min="8" max="8" width="11.140625" customWidth="1"/>
  </cols>
  <sheetData>
    <row r="2" spans="2:8">
      <c r="B2" s="1" t="s">
        <v>10</v>
      </c>
      <c r="D2" s="22" t="s">
        <v>252</v>
      </c>
      <c r="F2" s="22" t="s">
        <v>253</v>
      </c>
      <c r="H2" s="22" t="s">
        <v>254</v>
      </c>
    </row>
    <row r="3" spans="2:8" ht="14.25">
      <c r="B3" s="22" t="s">
        <v>76</v>
      </c>
      <c r="D3" s="28">
        <v>1511</v>
      </c>
      <c r="F3" s="22" t="s">
        <v>255</v>
      </c>
      <c r="H3" s="22" t="s">
        <v>256</v>
      </c>
    </row>
    <row r="4" spans="2:8" ht="14.25">
      <c r="B4" s="22" t="s">
        <v>97</v>
      </c>
      <c r="D4" s="28">
        <v>1512</v>
      </c>
      <c r="F4" s="22" t="s">
        <v>257</v>
      </c>
      <c r="H4" s="22" t="s">
        <v>258</v>
      </c>
    </row>
    <row r="5" spans="2:8" ht="14.25">
      <c r="B5" s="22" t="s">
        <v>139</v>
      </c>
      <c r="D5" s="28">
        <v>1531</v>
      </c>
      <c r="F5" s="22" t="s">
        <v>259</v>
      </c>
      <c r="H5" s="22" t="s">
        <v>260</v>
      </c>
    </row>
    <row r="6" spans="2:8" ht="14.25">
      <c r="B6" s="22" t="s">
        <v>162</v>
      </c>
      <c r="D6" s="28">
        <v>1541</v>
      </c>
      <c r="F6" s="22" t="s">
        <v>261</v>
      </c>
      <c r="H6" s="22" t="s">
        <v>262</v>
      </c>
    </row>
    <row r="7" spans="2:8">
      <c r="B7" s="22" t="s">
        <v>169</v>
      </c>
      <c r="F7" s="22" t="s">
        <v>263</v>
      </c>
      <c r="H7" s="22" t="s">
        <v>264</v>
      </c>
    </row>
    <row r="8" spans="2:8">
      <c r="B8" s="22" t="s">
        <v>174</v>
      </c>
      <c r="F8" s="22" t="s">
        <v>265</v>
      </c>
      <c r="H8" s="22" t="s">
        <v>266</v>
      </c>
    </row>
    <row r="9" spans="2:8">
      <c r="B9" s="22" t="s">
        <v>178</v>
      </c>
      <c r="F9" s="22" t="s">
        <v>267</v>
      </c>
      <c r="H9" s="22" t="s">
        <v>268</v>
      </c>
    </row>
    <row r="10" spans="2:8">
      <c r="B10" s="22" t="s">
        <v>181</v>
      </c>
      <c r="H10" s="22" t="s">
        <v>269</v>
      </c>
    </row>
    <row r="11" spans="2:8">
      <c r="B11" s="22" t="s">
        <v>186</v>
      </c>
      <c r="H11" s="22" t="s">
        <v>270</v>
      </c>
    </row>
    <row r="12" spans="2:8">
      <c r="B12" s="22" t="s">
        <v>190</v>
      </c>
      <c r="H12" s="22" t="s">
        <v>271</v>
      </c>
    </row>
    <row r="13" spans="2:8">
      <c r="B13" s="22"/>
      <c r="H13" s="22" t="s">
        <v>272</v>
      </c>
    </row>
    <row r="14" spans="2:8">
      <c r="H14" s="22" t="s">
        <v>273</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DBB7A7-D539-44D3-9151-C2D6956C43B7}"/>
</file>

<file path=customXml/itemProps2.xml><?xml version="1.0" encoding="utf-8"?>
<ds:datastoreItem xmlns:ds="http://schemas.openxmlformats.org/officeDocument/2006/customXml" ds:itemID="{4CAFDBD4-A8F0-4F85-B40E-DE4AB31D72E6}"/>
</file>

<file path=customXml/itemProps3.xml><?xml version="1.0" encoding="utf-8"?>
<ds:datastoreItem xmlns:ds="http://schemas.openxmlformats.org/officeDocument/2006/customXml" ds:itemID="{740CC2F3-FB85-442A-9C04-A1B26943B580}"/>
</file>

<file path=docProps/app.xml><?xml version="1.0" encoding="utf-8"?>
<Properties xmlns="http://schemas.openxmlformats.org/officeDocument/2006/extended-properties" xmlns:vt="http://schemas.openxmlformats.org/officeDocument/2006/docPropsVTypes">
  <Application>Microsoft Excel Online</Application>
  <Manager/>
  <Company>UC Riverside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mcriddell</dc:creator>
  <cp:keywords/>
  <dc:description/>
  <cp:lastModifiedBy/>
  <cp:revision/>
  <dcterms:created xsi:type="dcterms:W3CDTF">2006-05-04T16:37:56Z</dcterms:created>
  <dcterms:modified xsi:type="dcterms:W3CDTF">2024-01-18T23:12:21Z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